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kj\Documents\06_R07安全安心モデル事業\02_地域モデル実装型\公募要領配布\"/>
    </mc:Choice>
  </mc:AlternateContent>
  <xr:revisionPtr revIDLastSave="0" documentId="13_ncr:1_{EAE47791-9B85-4FA4-821D-863F12626869}" xr6:coauthVersionLast="47" xr6:coauthVersionMax="47" xr10:uidLastSave="{00000000-0000-0000-0000-000000000000}"/>
  <bookViews>
    <workbookView xWindow="-120" yWindow="-120" windowWidth="20730" windowHeight="11160" tabRatio="930" xr2:uid="{CC1BFC67-A8FB-49C6-AD76-0332D73AC41B}"/>
  </bookViews>
  <sheets>
    <sheet name="表紙" sheetId="68" r:id="rId1"/>
    <sheet name="様式Ａ（地域協議会基本情報）" sheetId="69" r:id="rId2"/>
    <sheet name="様式Ｂ（事業者適合要件）" sheetId="70" r:id="rId3"/>
    <sheet name="様式Ｃ（実施目的及び仕組みの概要）" sheetId="78" r:id="rId4"/>
    <sheet name="様式Ｄ（整備要件）" sheetId="77" r:id="rId5"/>
    <sheet name="様式Ｅ（整備概要）" sheetId="73" r:id="rId6"/>
    <sheet name="様式4-1_棟番号6" sheetId="63" state="hidden" r:id="rId7"/>
    <sheet name="様式4-1_棟番号7" sheetId="64" state="hidden" r:id="rId8"/>
    <sheet name="様式4-1_棟番号8" sheetId="65" state="hidden" r:id="rId9"/>
    <sheet name="様式4-1_棟番号9" sheetId="66" state="hidden" r:id="rId10"/>
    <sheet name="様式4-1_棟番号10" sheetId="67" state="hidden" r:id="rId11"/>
    <sheet name="様式Ｆ（整備スケジュール）" sheetId="5" r:id="rId12"/>
    <sheet name="様式Ｇ（全体事業費）" sheetId="6" r:id="rId13"/>
    <sheet name="様式Ｈ（補助要望額）" sheetId="58" r:id="rId14"/>
    <sheet name="様式Ｉ（チェックリスト）" sheetId="48" r:id="rId15"/>
  </sheets>
  <definedNames>
    <definedName name="_xlnm.Print_Area" localSheetId="0">表紙!$A$1:$L$53</definedName>
    <definedName name="_xlnm.Print_Area" localSheetId="10">'様式4-1_棟番号10'!$A$1:$L$47</definedName>
    <definedName name="_xlnm.Print_Area" localSheetId="6">'様式4-1_棟番号6'!$A$1:$L$47</definedName>
    <definedName name="_xlnm.Print_Area" localSheetId="7">'様式4-1_棟番号7'!$A$1:$L$47</definedName>
    <definedName name="_xlnm.Print_Area" localSheetId="8">'様式4-1_棟番号8'!$A$1:$L$47</definedName>
    <definedName name="_xlnm.Print_Area" localSheetId="9">'様式4-1_棟番号9'!$A$1:$L$47</definedName>
    <definedName name="_xlnm.Print_Area" localSheetId="1">'様式Ａ（地域協議会基本情報）'!$A$1:$H$39</definedName>
    <definedName name="_xlnm.Print_Area" localSheetId="2">'様式Ｂ（事業者適合要件）'!$A$1:$H$26</definedName>
    <definedName name="_xlnm.Print_Area" localSheetId="3">'様式Ｃ（実施目的及び仕組みの概要）'!$A$1:$M$58</definedName>
    <definedName name="_xlnm.Print_Area" localSheetId="4">'様式Ｄ（整備要件）'!$A$1:$H$30</definedName>
    <definedName name="_xlnm.Print_Area" localSheetId="5">'様式Ｅ（整備概要）'!$A$1:$K$38</definedName>
    <definedName name="_xlnm.Print_Area" localSheetId="11">'様式Ｆ（整備スケジュール）'!$A$1:$V$20</definedName>
    <definedName name="_xlnm.Print_Area" localSheetId="12">'様式Ｇ（全体事業費）'!$A$1:$F$27</definedName>
    <definedName name="_xlnm.Print_Area" localSheetId="13">'様式Ｈ（補助要望額）'!$A$1:$N$19</definedName>
    <definedName name="_xlnm.Print_Area" localSheetId="14">'様式Ｉ（チェックリスト）'!$B$1:$E$23</definedName>
    <definedName name="_xlnm.Print_Titles" localSheetId="3">'様式Ｃ（実施目的及び仕組みの概要）'!$1:$3</definedName>
    <definedName name="請負契約" localSheetId="0">#REF!</definedName>
    <definedName name="請負契約" localSheetId="1">#REF!</definedName>
    <definedName name="請負契約" localSheetId="3">#REF!</definedName>
    <definedName name="請負契約">#REF!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58" l="1"/>
  <c r="B9" i="58"/>
  <c r="F9" i="58" s="1" a="1"/>
  <c r="F9" i="58" s="1"/>
  <c r="C9" i="58"/>
  <c r="A9" i="58"/>
  <c r="M9" i="58" s="1" a="1"/>
  <c r="M9" i="58" s="1"/>
  <c r="C25" i="6"/>
  <c r="C14" i="6"/>
  <c r="G9" i="58" l="1" a="1"/>
  <c r="G9" i="58" s="1"/>
  <c r="L9" i="58"/>
  <c r="C26" i="6"/>
  <c r="D9" i="58" s="1"/>
  <c r="J9" i="58" s="1"/>
  <c r="I9" i="58" l="1" a="1"/>
  <c r="I9" i="58" s="1"/>
  <c r="H9" i="58" s="1"/>
  <c r="C17" i="58"/>
  <c r="C13" i="58" l="1"/>
  <c r="C14" i="58" s="1"/>
  <c r="C16" i="58" s="1"/>
  <c r="N14" i="73" l="1"/>
  <c r="M14" i="73"/>
  <c r="E33" i="67" l="1"/>
  <c r="O32" i="67"/>
  <c r="N32" i="67"/>
  <c r="E32" i="67"/>
  <c r="E31" i="67"/>
  <c r="D23" i="67"/>
  <c r="D22" i="67"/>
  <c r="E15" i="67"/>
  <c r="O14" i="67"/>
  <c r="N14" i="67"/>
  <c r="E14" i="67"/>
  <c r="E13" i="67"/>
  <c r="E33" i="66"/>
  <c r="O32" i="66"/>
  <c r="N32" i="66"/>
  <c r="E32" i="66"/>
  <c r="E31" i="66"/>
  <c r="D23" i="66"/>
  <c r="D22" i="66"/>
  <c r="E15" i="66"/>
  <c r="O14" i="66"/>
  <c r="N14" i="66"/>
  <c r="E14" i="66"/>
  <c r="E13" i="66"/>
  <c r="E33" i="65"/>
  <c r="O32" i="65"/>
  <c r="N32" i="65"/>
  <c r="E32" i="65"/>
  <c r="E31" i="65"/>
  <c r="D23" i="65"/>
  <c r="D22" i="65"/>
  <c r="E15" i="65"/>
  <c r="O14" i="65"/>
  <c r="N14" i="65"/>
  <c r="E14" i="65"/>
  <c r="E13" i="65"/>
  <c r="E33" i="64"/>
  <c r="O32" i="64"/>
  <c r="N32" i="64"/>
  <c r="E32" i="64"/>
  <c r="E31" i="64"/>
  <c r="D23" i="64"/>
  <c r="D22" i="64"/>
  <c r="E15" i="64"/>
  <c r="O14" i="64"/>
  <c r="N14" i="64"/>
  <c r="E14" i="64"/>
  <c r="E13" i="64"/>
  <c r="E33" i="63"/>
  <c r="O32" i="63"/>
  <c r="N32" i="63"/>
  <c r="E32" i="63"/>
  <c r="E31" i="63"/>
  <c r="D23" i="63"/>
  <c r="D22" i="63"/>
  <c r="E15" i="63"/>
  <c r="O14" i="63"/>
  <c r="N14" i="63"/>
  <c r="E14" i="63"/>
  <c r="E13" i="6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<sst xmlns="http://schemas.openxmlformats.org/spreadsheetml/2006/main" count="1332" uniqueCount="516">
  <si>
    <t>令和７年○月○日</t>
    <rPh sb="0" eb="2">
      <t>レイワ</t>
    </rPh>
    <rPh sb="3" eb="4">
      <t>ネン</t>
    </rPh>
    <rPh sb="5" eb="6">
      <t>ガツ</t>
    </rPh>
    <rPh sb="7" eb="8">
      <t>ニチ</t>
    </rPh>
    <phoneticPr fontId="37"/>
  </si>
  <si>
    <t>国土交通省　住宅局長　殿</t>
    <rPh sb="4" eb="5">
      <t>ショウ</t>
    </rPh>
    <rPh sb="6" eb="8">
      <t>ジュウタク</t>
    </rPh>
    <rPh sb="8" eb="10">
      <t>キョクチョウ</t>
    </rPh>
    <phoneticPr fontId="37"/>
  </si>
  <si>
    <t>　住宅・建築物防災力緊急促進事業のうち、暮らし維持のための安全・安心確保モデル事業（地域モデル実装型）について、提案書を提出します。</t>
    <rPh sb="1" eb="3">
      <t>ジュウタク</t>
    </rPh>
    <rPh sb="4" eb="7">
      <t>ケンチクブツ</t>
    </rPh>
    <rPh sb="7" eb="9">
      <t>ボウサイ</t>
    </rPh>
    <rPh sb="9" eb="10">
      <t>リョク</t>
    </rPh>
    <rPh sb="10" eb="12">
      <t>キンキュウ</t>
    </rPh>
    <rPh sb="12" eb="14">
      <t>ソクシン</t>
    </rPh>
    <rPh sb="20" eb="21">
      <t>ク</t>
    </rPh>
    <rPh sb="23" eb="25">
      <t>イジ</t>
    </rPh>
    <rPh sb="29" eb="31">
      <t>アンゼン</t>
    </rPh>
    <rPh sb="32" eb="34">
      <t>アンシン</t>
    </rPh>
    <rPh sb="34" eb="36">
      <t>カクホ</t>
    </rPh>
    <rPh sb="39" eb="41">
      <t>ジギョウ</t>
    </rPh>
    <rPh sb="42" eb="44">
      <t>チイキ</t>
    </rPh>
    <rPh sb="47" eb="49">
      <t>ジッソウ</t>
    </rPh>
    <rPh sb="49" eb="50">
      <t>ガタ</t>
    </rPh>
    <phoneticPr fontId="37"/>
  </si>
  <si>
    <t>【令和７年度】</t>
    <rPh sb="1" eb="3">
      <t>レイワ</t>
    </rPh>
    <rPh sb="4" eb="5">
      <t>ネンヨウシキ</t>
    </rPh>
    <phoneticPr fontId="37"/>
  </si>
  <si>
    <t>住宅・建築物防災力緊急促進事業</t>
    <rPh sb="0" eb="1">
      <t>ク</t>
    </rPh>
    <rPh sb="3" eb="5">
      <t>イジ</t>
    </rPh>
    <rPh sb="9" eb="11">
      <t>アンゼン</t>
    </rPh>
    <rPh sb="12" eb="14">
      <t>アンシンカクホジギョウ</t>
    </rPh>
    <phoneticPr fontId="40"/>
  </si>
  <si>
    <t>（暮らし維持のための安全・安心確保モデル事業）</t>
    <rPh sb="1" eb="2">
      <t>ク</t>
    </rPh>
    <rPh sb="4" eb="6">
      <t>イジ</t>
    </rPh>
    <rPh sb="10" eb="12">
      <t>アンゼン</t>
    </rPh>
    <rPh sb="13" eb="15">
      <t>アンシン</t>
    </rPh>
    <rPh sb="15" eb="17">
      <t>カクホ</t>
    </rPh>
    <rPh sb="20" eb="22">
      <t>ジギョウ</t>
    </rPh>
    <phoneticPr fontId="40"/>
  </si>
  <si>
    <t>提案書</t>
    <rPh sb="0" eb="3">
      <t>テイアンショ</t>
    </rPh>
    <phoneticPr fontId="40"/>
  </si>
  <si>
    <t>（地域モデル実装型）</t>
    <rPh sb="1" eb="3">
      <t>チイキ</t>
    </rPh>
    <rPh sb="6" eb="8">
      <t>ジッソウ</t>
    </rPh>
    <rPh sb="8" eb="9">
      <t>ガタ</t>
    </rPh>
    <phoneticPr fontId="37"/>
  </si>
  <si>
    <t>地域協議会名称</t>
    <rPh sb="0" eb="2">
      <t>チイキ</t>
    </rPh>
    <rPh sb="2" eb="5">
      <t>キョウギカイ</t>
    </rPh>
    <rPh sb="5" eb="7">
      <t>メイショウ</t>
    </rPh>
    <phoneticPr fontId="1"/>
  </si>
  <si>
    <t>例：○○協議会</t>
    <rPh sb="0" eb="1">
      <t>レイ</t>
    </rPh>
    <rPh sb="4" eb="7">
      <t>キョウギカイ</t>
    </rPh>
    <phoneticPr fontId="37"/>
  </si>
  <si>
    <t>地域協議会事務局</t>
    <rPh sb="0" eb="2">
      <t>チイキ</t>
    </rPh>
    <rPh sb="2" eb="5">
      <t>キョウギカイ</t>
    </rPh>
    <rPh sb="5" eb="8">
      <t>ジムキョク</t>
    </rPh>
    <phoneticPr fontId="1"/>
  </si>
  <si>
    <t>住所：</t>
    <rPh sb="0" eb="2">
      <t>ジュウショ</t>
    </rPh>
    <phoneticPr fontId="40"/>
  </si>
  <si>
    <t>〒</t>
    <phoneticPr fontId="37"/>
  </si>
  <si>
    <t>団体名：</t>
    <rPh sb="0" eb="3">
      <t>ダンタイメイ</t>
    </rPh>
    <phoneticPr fontId="40"/>
  </si>
  <si>
    <t>※協議会事務局の地方公共団体名、社名、団体名を記入してください。</t>
    <rPh sb="1" eb="4">
      <t>キョウギカイ</t>
    </rPh>
    <rPh sb="4" eb="7">
      <t>ジムキョク</t>
    </rPh>
    <rPh sb="8" eb="10">
      <t>チホウ</t>
    </rPh>
    <rPh sb="10" eb="12">
      <t>コウキョウ</t>
    </rPh>
    <rPh sb="12" eb="14">
      <t>ダンタイ</t>
    </rPh>
    <rPh sb="14" eb="15">
      <t>メイ</t>
    </rPh>
    <rPh sb="16" eb="18">
      <t>シャメイ</t>
    </rPh>
    <rPh sb="17" eb="18">
      <t>コウシャ</t>
    </rPh>
    <rPh sb="19" eb="22">
      <t>ダンタイメイ</t>
    </rPh>
    <rPh sb="23" eb="25">
      <t>キニュウ</t>
    </rPh>
    <phoneticPr fontId="37"/>
  </si>
  <si>
    <t>地域協議会構成員</t>
    <rPh sb="0" eb="2">
      <t>チイキ</t>
    </rPh>
    <rPh sb="2" eb="5">
      <t>キョウギカイ</t>
    </rPh>
    <rPh sb="5" eb="8">
      <t>コウセイイン</t>
    </rPh>
    <phoneticPr fontId="1"/>
  </si>
  <si>
    <t>代表地方公共団体の名称：</t>
    <rPh sb="0" eb="2">
      <t>ダイヒョウ</t>
    </rPh>
    <rPh sb="2" eb="4">
      <t>チホウ</t>
    </rPh>
    <rPh sb="4" eb="6">
      <t>コウキョウ</t>
    </rPh>
    <rPh sb="6" eb="8">
      <t>ダンタイ</t>
    </rPh>
    <rPh sb="9" eb="11">
      <t>メイショウ</t>
    </rPh>
    <phoneticPr fontId="40"/>
  </si>
  <si>
    <t>例：○○市</t>
    <rPh sb="0" eb="1">
      <t>レイ</t>
    </rPh>
    <rPh sb="4" eb="5">
      <t>シ</t>
    </rPh>
    <phoneticPr fontId="37"/>
  </si>
  <si>
    <t>担当者：</t>
    <rPh sb="0" eb="3">
      <t>タントウシャ</t>
    </rPh>
    <phoneticPr fontId="40"/>
  </si>
  <si>
    <t>※当該事業の地方公共団体の実務担当者を記入してください。</t>
    <rPh sb="1" eb="3">
      <t>トウガイ</t>
    </rPh>
    <rPh sb="3" eb="5">
      <t>ジギョウ</t>
    </rPh>
    <rPh sb="6" eb="8">
      <t>チホウ</t>
    </rPh>
    <rPh sb="8" eb="10">
      <t>コウキョウ</t>
    </rPh>
    <rPh sb="10" eb="12">
      <t>ダンタイ</t>
    </rPh>
    <rPh sb="13" eb="15">
      <t>ジツム</t>
    </rPh>
    <rPh sb="15" eb="18">
      <t>タントウシャ</t>
    </rPh>
    <rPh sb="19" eb="21">
      <t>キニュウ</t>
    </rPh>
    <phoneticPr fontId="37"/>
  </si>
  <si>
    <t>所属：</t>
    <rPh sb="0" eb="2">
      <t>ショゾク</t>
    </rPh>
    <phoneticPr fontId="40"/>
  </si>
  <si>
    <t>※地方公共団体の実務担当者の所属を記入してください。</t>
    <rPh sb="8" eb="10">
      <t>ジツム</t>
    </rPh>
    <rPh sb="10" eb="13">
      <t>タントウシャ</t>
    </rPh>
    <rPh sb="14" eb="16">
      <t>ショゾク</t>
    </rPh>
    <rPh sb="17" eb="19">
      <t>キニュウ</t>
    </rPh>
    <phoneticPr fontId="37"/>
  </si>
  <si>
    <t>電話番号：</t>
    <rPh sb="0" eb="2">
      <t>デンワ</t>
    </rPh>
    <rPh sb="2" eb="4">
      <t>バンゴウ</t>
    </rPh>
    <phoneticPr fontId="40"/>
  </si>
  <si>
    <t>※地方公共団体の実務担当者に連絡可能な電話番号を記入してください。</t>
    <rPh sb="8" eb="10">
      <t>ジツム</t>
    </rPh>
    <rPh sb="10" eb="13">
      <t>タントウシャ</t>
    </rPh>
    <rPh sb="14" eb="16">
      <t>レンラク</t>
    </rPh>
    <rPh sb="16" eb="18">
      <t>カノウ</t>
    </rPh>
    <rPh sb="19" eb="21">
      <t>デンワ</t>
    </rPh>
    <rPh sb="21" eb="23">
      <t>バンゴウ</t>
    </rPh>
    <rPh sb="24" eb="26">
      <t>キニュウ</t>
    </rPh>
    <phoneticPr fontId="37"/>
  </si>
  <si>
    <t>E-mail：</t>
    <phoneticPr fontId="40"/>
  </si>
  <si>
    <t>※地方公共団体の実務担当者に連絡可能なメールアドレスを記入してください。</t>
    <phoneticPr fontId="37"/>
  </si>
  <si>
    <t>代表地域グループの名称：</t>
    <rPh sb="0" eb="2">
      <t>ダイヒョウ</t>
    </rPh>
    <rPh sb="2" eb="4">
      <t>チイキ</t>
    </rPh>
    <rPh sb="9" eb="11">
      <t>メイショウ</t>
    </rPh>
    <phoneticPr fontId="40"/>
  </si>
  <si>
    <t>例：○○連合</t>
    <rPh sb="0" eb="1">
      <t>レイ</t>
    </rPh>
    <rPh sb="4" eb="6">
      <t>レンゴウ</t>
    </rPh>
    <phoneticPr fontId="37"/>
  </si>
  <si>
    <t>担当者①：</t>
    <rPh sb="0" eb="3">
      <t>タントウシャ</t>
    </rPh>
    <phoneticPr fontId="40"/>
  </si>
  <si>
    <t>※代表地域グループにおける当該事業の実務担当者①を記入してください。</t>
    <rPh sb="1" eb="3">
      <t>ダイヒョウ</t>
    </rPh>
    <rPh sb="3" eb="5">
      <t>チイキ</t>
    </rPh>
    <rPh sb="13" eb="15">
      <t>トウガイ</t>
    </rPh>
    <rPh sb="15" eb="17">
      <t>ジギョウ</t>
    </rPh>
    <rPh sb="18" eb="20">
      <t>ジツム</t>
    </rPh>
    <rPh sb="20" eb="23">
      <t>タントウシャ</t>
    </rPh>
    <rPh sb="25" eb="27">
      <t>キニュウ</t>
    </rPh>
    <phoneticPr fontId="37"/>
  </si>
  <si>
    <t>所属①：</t>
    <rPh sb="0" eb="2">
      <t>ショゾク</t>
    </rPh>
    <phoneticPr fontId="40"/>
  </si>
  <si>
    <t>※代表地域グループの実務担当者①の所属を記入してください。</t>
    <rPh sb="10" eb="12">
      <t>ジツム</t>
    </rPh>
    <rPh sb="12" eb="15">
      <t>タントウシャ</t>
    </rPh>
    <rPh sb="17" eb="19">
      <t>ショゾク</t>
    </rPh>
    <rPh sb="20" eb="22">
      <t>キニュウ</t>
    </rPh>
    <phoneticPr fontId="37"/>
  </si>
  <si>
    <t>電話番号①：</t>
    <rPh sb="0" eb="2">
      <t>デンワ</t>
    </rPh>
    <rPh sb="2" eb="4">
      <t>バンゴウ</t>
    </rPh>
    <phoneticPr fontId="40"/>
  </si>
  <si>
    <t>※代表地域グループの実務担当者①に連絡可能な電話番号を記入してください。</t>
    <rPh sb="10" eb="12">
      <t>ジツム</t>
    </rPh>
    <rPh sb="12" eb="15">
      <t>タントウシャ</t>
    </rPh>
    <rPh sb="17" eb="19">
      <t>レンラク</t>
    </rPh>
    <rPh sb="19" eb="21">
      <t>カノウ</t>
    </rPh>
    <rPh sb="22" eb="24">
      <t>デンワ</t>
    </rPh>
    <rPh sb="24" eb="26">
      <t>バンゴウ</t>
    </rPh>
    <rPh sb="27" eb="29">
      <t>キニュウ</t>
    </rPh>
    <phoneticPr fontId="37"/>
  </si>
  <si>
    <t>E-mail①：</t>
    <phoneticPr fontId="40"/>
  </si>
  <si>
    <t>※代表地域グループの実務担当者①に連絡可能なメールアドレスを記入してください。</t>
    <phoneticPr fontId="37"/>
  </si>
  <si>
    <t>担当者②：</t>
    <rPh sb="0" eb="3">
      <t>タントウシャ</t>
    </rPh>
    <phoneticPr fontId="40"/>
  </si>
  <si>
    <t>※代表地域グループにおける当該事業の実務担当者②を記入してください。</t>
    <rPh sb="13" eb="15">
      <t>トウガイ</t>
    </rPh>
    <rPh sb="15" eb="17">
      <t>ジギョウ</t>
    </rPh>
    <rPh sb="18" eb="20">
      <t>ジツム</t>
    </rPh>
    <rPh sb="20" eb="23">
      <t>タントウシャ</t>
    </rPh>
    <rPh sb="25" eb="27">
      <t>キニュウ</t>
    </rPh>
    <phoneticPr fontId="37"/>
  </si>
  <si>
    <t>所属②：</t>
    <rPh sb="0" eb="2">
      <t>ショゾク</t>
    </rPh>
    <phoneticPr fontId="40"/>
  </si>
  <si>
    <t>※代表地域グループの実務担当者②の所属を記入してください。</t>
    <rPh sb="10" eb="12">
      <t>ジツム</t>
    </rPh>
    <rPh sb="12" eb="15">
      <t>タントウシャ</t>
    </rPh>
    <rPh sb="17" eb="19">
      <t>ショゾク</t>
    </rPh>
    <rPh sb="20" eb="22">
      <t>キニュウ</t>
    </rPh>
    <phoneticPr fontId="37"/>
  </si>
  <si>
    <t>電話番号②：</t>
    <rPh sb="0" eb="2">
      <t>デンワ</t>
    </rPh>
    <rPh sb="2" eb="4">
      <t>バンゴウ</t>
    </rPh>
    <phoneticPr fontId="40"/>
  </si>
  <si>
    <t>※代表地域グループにおける実務担当者②に連絡可能な電話番号を記入してください。</t>
    <rPh sb="13" eb="15">
      <t>ジツム</t>
    </rPh>
    <rPh sb="15" eb="18">
      <t>タントウシャ</t>
    </rPh>
    <rPh sb="20" eb="22">
      <t>レンラク</t>
    </rPh>
    <rPh sb="22" eb="24">
      <t>カノウ</t>
    </rPh>
    <rPh sb="25" eb="27">
      <t>デンワ</t>
    </rPh>
    <rPh sb="27" eb="29">
      <t>バンゴウ</t>
    </rPh>
    <rPh sb="30" eb="32">
      <t>キニュウ</t>
    </rPh>
    <phoneticPr fontId="37"/>
  </si>
  <si>
    <t>E-mail②：</t>
    <phoneticPr fontId="40"/>
  </si>
  <si>
    <t>※代表地域グループの実務担当者②に連絡可能なメールアドレスを記入してください。</t>
    <phoneticPr fontId="37"/>
  </si>
  <si>
    <t>※採択結果送付先として、代表の地方公共団体から１名、代表の地域グループから２名の記載を必須とする。</t>
    <rPh sb="1" eb="3">
      <t>サイタク</t>
    </rPh>
    <rPh sb="3" eb="5">
      <t>ケッカ</t>
    </rPh>
    <rPh sb="5" eb="7">
      <t>ソウフ</t>
    </rPh>
    <rPh sb="7" eb="8">
      <t>サキ</t>
    </rPh>
    <rPh sb="12" eb="14">
      <t>ダイヒョウ</t>
    </rPh>
    <rPh sb="15" eb="17">
      <t>チホウ</t>
    </rPh>
    <rPh sb="17" eb="19">
      <t>コウキョウ</t>
    </rPh>
    <rPh sb="19" eb="21">
      <t>ダンタイ</t>
    </rPh>
    <rPh sb="24" eb="25">
      <t>メイ</t>
    </rPh>
    <rPh sb="26" eb="28">
      <t>ダイヒョウ</t>
    </rPh>
    <rPh sb="29" eb="31">
      <t>チイキ</t>
    </rPh>
    <rPh sb="38" eb="39">
      <t>メイ</t>
    </rPh>
    <rPh sb="40" eb="42">
      <t>キサイ</t>
    </rPh>
    <rPh sb="43" eb="45">
      <t>ヒッス</t>
    </rPh>
    <phoneticPr fontId="37"/>
  </si>
  <si>
    <t>団体コード：</t>
    <phoneticPr fontId="37"/>
  </si>
  <si>
    <t>※評価事務局から指示された番号２ケタを記載すること。</t>
    <rPh sb="1" eb="3">
      <t>ヒョウカ</t>
    </rPh>
    <rPh sb="3" eb="6">
      <t>ジムキョク</t>
    </rPh>
    <rPh sb="8" eb="10">
      <t>シジ</t>
    </rPh>
    <rPh sb="13" eb="15">
      <t>バンゴウ</t>
    </rPh>
    <rPh sb="19" eb="21">
      <t>キサイ</t>
    </rPh>
    <phoneticPr fontId="37"/>
  </si>
  <si>
    <t>（様式Ａ）</t>
    <rPh sb="1" eb="3">
      <t>ヨウシキ</t>
    </rPh>
    <phoneticPr fontId="40"/>
  </si>
  <si>
    <t>Ａ．地域モデル実装型に提案する地域協議会の構成員一覧</t>
    <rPh sb="2" eb="4">
      <t>チイキ</t>
    </rPh>
    <rPh sb="7" eb="9">
      <t>ジッソウ</t>
    </rPh>
    <rPh sb="9" eb="10">
      <t>ガタ</t>
    </rPh>
    <rPh sb="11" eb="13">
      <t>テイアン</t>
    </rPh>
    <rPh sb="15" eb="17">
      <t>チイキ</t>
    </rPh>
    <rPh sb="17" eb="20">
      <t>キョウギカイ</t>
    </rPh>
    <rPh sb="21" eb="24">
      <t>コウセイイン</t>
    </rPh>
    <rPh sb="24" eb="26">
      <t>イチラン</t>
    </rPh>
    <phoneticPr fontId="40"/>
  </si>
  <si>
    <t>①地方公共団体</t>
    <rPh sb="1" eb="3">
      <t>チホウ</t>
    </rPh>
    <rPh sb="3" eb="5">
      <t>コウキョウ</t>
    </rPh>
    <rPh sb="5" eb="7">
      <t>ダンタイ</t>
    </rPh>
    <phoneticPr fontId="37"/>
  </si>
  <si>
    <t>○</t>
    <phoneticPr fontId="37"/>
  </si>
  <si>
    <t>※１の地方公共団体としては、表紙に記載した「代表地方公共団体」を記載すること。</t>
    <rPh sb="3" eb="5">
      <t>チホウ</t>
    </rPh>
    <rPh sb="5" eb="7">
      <t>コウキョウ</t>
    </rPh>
    <rPh sb="7" eb="9">
      <t>ダンタイ</t>
    </rPh>
    <rPh sb="14" eb="16">
      <t>ヒョウシ</t>
    </rPh>
    <rPh sb="17" eb="19">
      <t>キサイ</t>
    </rPh>
    <rPh sb="22" eb="24">
      <t>ダイヒョウ</t>
    </rPh>
    <rPh sb="24" eb="26">
      <t>チホウ</t>
    </rPh>
    <rPh sb="26" eb="28">
      <t>コウキョウ</t>
    </rPh>
    <rPh sb="28" eb="30">
      <t>ダンタイ</t>
    </rPh>
    <rPh sb="32" eb="34">
      <t>キサイ</t>
    </rPh>
    <phoneticPr fontId="1"/>
  </si>
  <si>
    <t>※地域協議会を構成する全ての地方公共団体について記載すること。</t>
    <rPh sb="1" eb="3">
      <t>チイキ</t>
    </rPh>
    <rPh sb="3" eb="6">
      <t>キョウギカイ</t>
    </rPh>
    <rPh sb="7" eb="9">
      <t>コウセイ</t>
    </rPh>
    <rPh sb="11" eb="12">
      <t>スベ</t>
    </rPh>
    <rPh sb="14" eb="16">
      <t>チホウ</t>
    </rPh>
    <rPh sb="16" eb="18">
      <t>コウキョウ</t>
    </rPh>
    <rPh sb="18" eb="20">
      <t>ダンタイ</t>
    </rPh>
    <rPh sb="24" eb="26">
      <t>キサイ</t>
    </rPh>
    <phoneticPr fontId="37"/>
  </si>
  <si>
    <t>×</t>
    <phoneticPr fontId="37"/>
  </si>
  <si>
    <t>※必要に応じて、適宜行を追加すること。</t>
    <phoneticPr fontId="37"/>
  </si>
  <si>
    <t>番号</t>
    <rPh sb="0" eb="2">
      <t>バンゴウ</t>
    </rPh>
    <phoneticPr fontId="37"/>
  </si>
  <si>
    <t>地方公共団体名称</t>
    <rPh sb="0" eb="2">
      <t>チホウ</t>
    </rPh>
    <rPh sb="2" eb="4">
      <t>コウキョウ</t>
    </rPh>
    <rPh sb="4" eb="6">
      <t>ダンタイ</t>
    </rPh>
    <rPh sb="6" eb="8">
      <t>メイショウ</t>
    </rPh>
    <phoneticPr fontId="37"/>
  </si>
  <si>
    <r>
      <rPr>
        <sz val="20"/>
        <color rgb="FFFF0000"/>
        <rFont val="Meiryo UI"/>
        <family val="3"/>
        <charset val="128"/>
      </rPr>
      <t xml:space="preserve">【選択式】
</t>
    </r>
    <r>
      <rPr>
        <sz val="20"/>
        <rFont val="Meiryo UI"/>
        <family val="3"/>
        <charset val="128"/>
      </rPr>
      <t>所在都道府県</t>
    </r>
    <rPh sb="1" eb="3">
      <t>センタク</t>
    </rPh>
    <rPh sb="3" eb="4">
      <t>シキ</t>
    </rPh>
    <rPh sb="6" eb="8">
      <t>ショザイ</t>
    </rPh>
    <rPh sb="8" eb="12">
      <t>トドウフケン</t>
    </rPh>
    <phoneticPr fontId="37"/>
  </si>
  <si>
    <t>地方公共団体責任者</t>
    <rPh sb="0" eb="2">
      <t>チホウ</t>
    </rPh>
    <rPh sb="2" eb="4">
      <t>コウキョウ</t>
    </rPh>
    <rPh sb="4" eb="6">
      <t>ダンタイ</t>
    </rPh>
    <rPh sb="6" eb="9">
      <t>セキニンシャ</t>
    </rPh>
    <phoneticPr fontId="37"/>
  </si>
  <si>
    <t>②地域グループ</t>
    <rPh sb="1" eb="3">
      <t>チイキ</t>
    </rPh>
    <phoneticPr fontId="37"/>
  </si>
  <si>
    <t>※１の地域グループとしては、表紙に記載した「代表地域グループ」を記載すること。</t>
    <rPh sb="3" eb="5">
      <t>チイキ</t>
    </rPh>
    <rPh sb="14" eb="16">
      <t>ヒョウシ</t>
    </rPh>
    <rPh sb="17" eb="19">
      <t>キサイ</t>
    </rPh>
    <rPh sb="22" eb="24">
      <t>ダイヒョウ</t>
    </rPh>
    <rPh sb="24" eb="26">
      <t>チイキ</t>
    </rPh>
    <rPh sb="32" eb="34">
      <t>キサイ</t>
    </rPh>
    <phoneticPr fontId="1"/>
  </si>
  <si>
    <t>※地域協議会を構成する全ての地域グループについて記載すること。</t>
    <rPh sb="1" eb="3">
      <t>チイキ</t>
    </rPh>
    <rPh sb="3" eb="6">
      <t>キョウギカイ</t>
    </rPh>
    <rPh sb="7" eb="9">
      <t>コウセイ</t>
    </rPh>
    <rPh sb="11" eb="12">
      <t>スベ</t>
    </rPh>
    <rPh sb="14" eb="16">
      <t>チイキ</t>
    </rPh>
    <rPh sb="24" eb="26">
      <t>キサイ</t>
    </rPh>
    <phoneticPr fontId="37"/>
  </si>
  <si>
    <t>※「広域モデル策定型取組名称」については、広域モデル策定型の様式B-4の「取組名称」と一致させること。</t>
    <rPh sb="2" eb="4">
      <t>コウイキ</t>
    </rPh>
    <rPh sb="7" eb="9">
      <t>サクテイ</t>
    </rPh>
    <rPh sb="9" eb="10">
      <t>ガタ</t>
    </rPh>
    <rPh sb="10" eb="12">
      <t>トリクミ</t>
    </rPh>
    <rPh sb="12" eb="14">
      <t>メイショウ</t>
    </rPh>
    <rPh sb="21" eb="23">
      <t>コウイキ</t>
    </rPh>
    <rPh sb="26" eb="28">
      <t>サクテイ</t>
    </rPh>
    <rPh sb="28" eb="29">
      <t>ガタ</t>
    </rPh>
    <rPh sb="30" eb="32">
      <t>ヨウシキ</t>
    </rPh>
    <rPh sb="37" eb="39">
      <t>トリクミ</t>
    </rPh>
    <rPh sb="39" eb="41">
      <t>メイショウ</t>
    </rPh>
    <rPh sb="43" eb="45">
      <t>イッチ</t>
    </rPh>
    <phoneticPr fontId="1"/>
  </si>
  <si>
    <t>地域グループ名称</t>
    <rPh sb="0" eb="2">
      <t>チイキ</t>
    </rPh>
    <rPh sb="6" eb="8">
      <t>メイショウ</t>
    </rPh>
    <phoneticPr fontId="37"/>
  </si>
  <si>
    <t>地域グループ責任者</t>
    <rPh sb="0" eb="2">
      <t>チイキ</t>
    </rPh>
    <rPh sb="6" eb="9">
      <t>セキニンシャ</t>
    </rPh>
    <phoneticPr fontId="37"/>
  </si>
  <si>
    <t>広域モデル策定型
取組名称</t>
    <rPh sb="0" eb="2">
      <t>コウイキ</t>
    </rPh>
    <rPh sb="5" eb="7">
      <t>サクテイ</t>
    </rPh>
    <rPh sb="7" eb="8">
      <t>ガタ</t>
    </rPh>
    <rPh sb="9" eb="11">
      <t>トリクミ</t>
    </rPh>
    <rPh sb="11" eb="13">
      <t>メイショウ</t>
    </rPh>
    <phoneticPr fontId="37"/>
  </si>
  <si>
    <r>
      <rPr>
        <sz val="20"/>
        <color rgb="FFFF0000"/>
        <rFont val="Meiryo UI"/>
        <family val="3"/>
        <charset val="128"/>
      </rPr>
      <t>【選択式】</t>
    </r>
    <r>
      <rPr>
        <sz val="20"/>
        <rFont val="Meiryo UI"/>
        <family val="3"/>
        <charset val="128"/>
      </rPr>
      <t xml:space="preserve">
採択（提案）状況</t>
    </r>
    <rPh sb="1" eb="4">
      <t>センタクシキ</t>
    </rPh>
    <rPh sb="6" eb="8">
      <t>サイタク</t>
    </rPh>
    <rPh sb="9" eb="11">
      <t>テイアン</t>
    </rPh>
    <rPh sb="12" eb="14">
      <t>ジョウキョウ</t>
    </rPh>
    <phoneticPr fontId="37"/>
  </si>
  <si>
    <t>北海道</t>
    <rPh sb="0" eb="3">
      <t>ホッカイドウ</t>
    </rPh>
    <phoneticPr fontId="37"/>
  </si>
  <si>
    <t>第１回公募で採択済み</t>
    <rPh sb="0" eb="1">
      <t>ダイ</t>
    </rPh>
    <rPh sb="2" eb="3">
      <t>カイ</t>
    </rPh>
    <rPh sb="3" eb="5">
      <t>コウボ</t>
    </rPh>
    <rPh sb="6" eb="8">
      <t>サイタク</t>
    </rPh>
    <rPh sb="8" eb="9">
      <t>ス</t>
    </rPh>
    <phoneticPr fontId="1"/>
  </si>
  <si>
    <t>青森県</t>
    <rPh sb="0" eb="3">
      <t>アオモリケン</t>
    </rPh>
    <phoneticPr fontId="37"/>
  </si>
  <si>
    <t>第２回公募に提案中</t>
    <rPh sb="0" eb="1">
      <t>ダイ</t>
    </rPh>
    <rPh sb="2" eb="3">
      <t>カイ</t>
    </rPh>
    <rPh sb="3" eb="5">
      <t>コウボ</t>
    </rPh>
    <rPh sb="6" eb="8">
      <t>テイアン</t>
    </rPh>
    <rPh sb="8" eb="9">
      <t>ナカ</t>
    </rPh>
    <phoneticPr fontId="1"/>
  </si>
  <si>
    <t>岩手県</t>
    <rPh sb="0" eb="3">
      <t>イワテケン</t>
    </rPh>
    <phoneticPr fontId="37"/>
  </si>
  <si>
    <t>その他（第１回、第２回公募ともに未提案）</t>
    <rPh sb="2" eb="3">
      <t>ホカ</t>
    </rPh>
    <rPh sb="4" eb="5">
      <t>ダイ</t>
    </rPh>
    <rPh sb="6" eb="7">
      <t>カイ</t>
    </rPh>
    <rPh sb="8" eb="9">
      <t>ダイ</t>
    </rPh>
    <rPh sb="10" eb="11">
      <t>カイ</t>
    </rPh>
    <rPh sb="11" eb="13">
      <t>コウボ</t>
    </rPh>
    <rPh sb="16" eb="19">
      <t>ミテイアン</t>
    </rPh>
    <phoneticPr fontId="1"/>
  </si>
  <si>
    <t>宮城県</t>
    <rPh sb="0" eb="3">
      <t>ミヤギケン</t>
    </rPh>
    <phoneticPr fontId="37"/>
  </si>
  <si>
    <t>秋田県</t>
    <rPh sb="0" eb="3">
      <t>アキタケン</t>
    </rPh>
    <phoneticPr fontId="37"/>
  </si>
  <si>
    <t>山形県</t>
    <rPh sb="0" eb="3">
      <t>ヤマガタケン</t>
    </rPh>
    <phoneticPr fontId="37"/>
  </si>
  <si>
    <t>福島県</t>
    <rPh sb="0" eb="3">
      <t>フクシマケン</t>
    </rPh>
    <phoneticPr fontId="37"/>
  </si>
  <si>
    <t>茨城県</t>
    <rPh sb="0" eb="3">
      <t>イバラキケン</t>
    </rPh>
    <phoneticPr fontId="37"/>
  </si>
  <si>
    <t>栃木県</t>
    <rPh sb="0" eb="3">
      <t>トチギケン</t>
    </rPh>
    <phoneticPr fontId="37"/>
  </si>
  <si>
    <t>群馬県</t>
    <rPh sb="0" eb="3">
      <t>グンマケン</t>
    </rPh>
    <phoneticPr fontId="37"/>
  </si>
  <si>
    <t>埼玉県</t>
    <rPh sb="0" eb="3">
      <t>サイタマケン</t>
    </rPh>
    <phoneticPr fontId="37"/>
  </si>
  <si>
    <t>千葉県</t>
    <rPh sb="0" eb="3">
      <t>チバケン</t>
    </rPh>
    <phoneticPr fontId="37"/>
  </si>
  <si>
    <t>東京都</t>
    <rPh sb="0" eb="3">
      <t>トウキョウト</t>
    </rPh>
    <phoneticPr fontId="37"/>
  </si>
  <si>
    <t>神奈川県</t>
    <rPh sb="0" eb="4">
      <t>カナガワケン</t>
    </rPh>
    <phoneticPr fontId="37"/>
  </si>
  <si>
    <t>山梨県</t>
    <rPh sb="0" eb="2">
      <t>ヤマナシ</t>
    </rPh>
    <rPh sb="2" eb="3">
      <t>ケン</t>
    </rPh>
    <phoneticPr fontId="37"/>
  </si>
  <si>
    <t>新潟県</t>
    <rPh sb="0" eb="3">
      <t>ニイガタケン</t>
    </rPh>
    <phoneticPr fontId="37"/>
  </si>
  <si>
    <t>富山県</t>
    <rPh sb="0" eb="3">
      <t>トヤマケン</t>
    </rPh>
    <phoneticPr fontId="37"/>
  </si>
  <si>
    <t>石川県</t>
    <rPh sb="0" eb="3">
      <t>イシカワケン</t>
    </rPh>
    <phoneticPr fontId="37"/>
  </si>
  <si>
    <t>福井県</t>
    <rPh sb="0" eb="3">
      <t>フクイケン</t>
    </rPh>
    <phoneticPr fontId="37"/>
  </si>
  <si>
    <t>長野県</t>
    <rPh sb="0" eb="3">
      <t>ナガノケン</t>
    </rPh>
    <phoneticPr fontId="37"/>
  </si>
  <si>
    <t>岐阜県</t>
    <rPh sb="0" eb="3">
      <t>ギフケン</t>
    </rPh>
    <phoneticPr fontId="37"/>
  </si>
  <si>
    <t>静岡県</t>
    <rPh sb="0" eb="3">
      <t>シズオカケン</t>
    </rPh>
    <phoneticPr fontId="37"/>
  </si>
  <si>
    <t>愛知県</t>
    <rPh sb="0" eb="3">
      <t>アイチケン</t>
    </rPh>
    <phoneticPr fontId="37"/>
  </si>
  <si>
    <t>三重県</t>
    <rPh sb="0" eb="3">
      <t>ミエケン</t>
    </rPh>
    <phoneticPr fontId="37"/>
  </si>
  <si>
    <t>滋賀県</t>
    <rPh sb="0" eb="3">
      <t>シガケン</t>
    </rPh>
    <phoneticPr fontId="37"/>
  </si>
  <si>
    <t>京都府</t>
    <rPh sb="0" eb="3">
      <t>キョウトフ</t>
    </rPh>
    <phoneticPr fontId="37"/>
  </si>
  <si>
    <t>大阪府</t>
    <rPh sb="0" eb="3">
      <t>オオサカフ</t>
    </rPh>
    <phoneticPr fontId="37"/>
  </si>
  <si>
    <t>兵庫県</t>
    <rPh sb="0" eb="3">
      <t>ヒョウゴケン</t>
    </rPh>
    <phoneticPr fontId="37"/>
  </si>
  <si>
    <t>奈良県</t>
    <rPh sb="0" eb="3">
      <t>ナラケン</t>
    </rPh>
    <phoneticPr fontId="37"/>
  </si>
  <si>
    <t>和歌山県</t>
    <rPh sb="0" eb="4">
      <t>ワカヤマケン</t>
    </rPh>
    <phoneticPr fontId="37"/>
  </si>
  <si>
    <t>鳥取県</t>
    <rPh sb="0" eb="3">
      <t>トットリケン</t>
    </rPh>
    <phoneticPr fontId="37"/>
  </si>
  <si>
    <t>島根県</t>
    <rPh sb="0" eb="3">
      <t>シマネケン</t>
    </rPh>
    <phoneticPr fontId="37"/>
  </si>
  <si>
    <t>岡山県</t>
    <rPh sb="0" eb="3">
      <t>オカヤマケン</t>
    </rPh>
    <phoneticPr fontId="37"/>
  </si>
  <si>
    <t>広島県</t>
    <rPh sb="0" eb="3">
      <t>ヒロシマケン</t>
    </rPh>
    <phoneticPr fontId="37"/>
  </si>
  <si>
    <t>山口県</t>
    <rPh sb="0" eb="3">
      <t>ヤマグチケン</t>
    </rPh>
    <phoneticPr fontId="37"/>
  </si>
  <si>
    <t>徳島県</t>
    <rPh sb="0" eb="3">
      <t>トクシマケン</t>
    </rPh>
    <phoneticPr fontId="37"/>
  </si>
  <si>
    <t>香川県</t>
    <rPh sb="0" eb="3">
      <t>カガワケン</t>
    </rPh>
    <phoneticPr fontId="37"/>
  </si>
  <si>
    <t>愛媛県</t>
    <rPh sb="0" eb="3">
      <t>エヒメケン</t>
    </rPh>
    <phoneticPr fontId="37"/>
  </si>
  <si>
    <t>高知県</t>
    <rPh sb="0" eb="3">
      <t>コウチケン</t>
    </rPh>
    <phoneticPr fontId="37"/>
  </si>
  <si>
    <t>福岡県</t>
    <rPh sb="0" eb="3">
      <t>フクオカケン</t>
    </rPh>
    <phoneticPr fontId="37"/>
  </si>
  <si>
    <t>佐賀県</t>
    <rPh sb="0" eb="3">
      <t>サガケン</t>
    </rPh>
    <phoneticPr fontId="37"/>
  </si>
  <si>
    <t>長崎県</t>
    <rPh sb="0" eb="3">
      <t>ナガサキケン</t>
    </rPh>
    <phoneticPr fontId="37"/>
  </si>
  <si>
    <t>熊本県</t>
    <rPh sb="0" eb="3">
      <t>クマモトケン</t>
    </rPh>
    <phoneticPr fontId="37"/>
  </si>
  <si>
    <t>大分県</t>
    <rPh sb="0" eb="3">
      <t>オオイタケン</t>
    </rPh>
    <phoneticPr fontId="37"/>
  </si>
  <si>
    <t>宮崎県</t>
    <rPh sb="0" eb="3">
      <t>ミヤザキケン</t>
    </rPh>
    <phoneticPr fontId="37"/>
  </si>
  <si>
    <t>鹿児島県</t>
    <rPh sb="0" eb="4">
      <t>カゴシマケン</t>
    </rPh>
    <phoneticPr fontId="37"/>
  </si>
  <si>
    <t>沖縄県</t>
    <rPh sb="0" eb="3">
      <t>オキナワケン</t>
    </rPh>
    <phoneticPr fontId="37"/>
  </si>
  <si>
    <t>（様式Ｂ）</t>
    <rPh sb="1" eb="3">
      <t>ヨウシキ</t>
    </rPh>
    <phoneticPr fontId="40"/>
  </si>
  <si>
    <t>Ｂ．補助対象とする地域協議会の要件</t>
    <rPh sb="2" eb="4">
      <t>ホジョ</t>
    </rPh>
    <rPh sb="4" eb="6">
      <t>タイショウ</t>
    </rPh>
    <rPh sb="9" eb="11">
      <t>チイキ</t>
    </rPh>
    <rPh sb="11" eb="14">
      <t>キョウギカイ</t>
    </rPh>
    <rPh sb="15" eb="17">
      <t>ヨウケン</t>
    </rPh>
    <phoneticPr fontId="40"/>
  </si>
  <si>
    <t>（１）補助事業を適確に遂行するに足る実施方法等の企画能力を有すること。</t>
    <rPh sb="3" eb="5">
      <t>ホジョ</t>
    </rPh>
    <rPh sb="5" eb="7">
      <t>ジギョウ</t>
    </rPh>
    <rPh sb="8" eb="10">
      <t>テキカク</t>
    </rPh>
    <rPh sb="11" eb="13">
      <t>スイコウ</t>
    </rPh>
    <rPh sb="16" eb="17">
      <t>タ</t>
    </rPh>
    <rPh sb="18" eb="20">
      <t>ジッシ</t>
    </rPh>
    <rPh sb="20" eb="22">
      <t>ホウホウ</t>
    </rPh>
    <rPh sb="22" eb="23">
      <t>トウ</t>
    </rPh>
    <rPh sb="24" eb="26">
      <t>キカク</t>
    </rPh>
    <rPh sb="26" eb="28">
      <t>ノウリョク</t>
    </rPh>
    <rPh sb="29" eb="30">
      <t>ユウ</t>
    </rPh>
    <phoneticPr fontId="37"/>
  </si>
  <si>
    <t>（２）補助事業を適確に遂行する技術能力を有し、かつ、補助事業の遂行に必要な体制、
 　　　専門知識を有する人員等（代表者、事業実施責任者等）を有していること。</t>
    <rPh sb="3" eb="5">
      <t>ホジョ</t>
    </rPh>
    <rPh sb="5" eb="7">
      <t>ジギョウ</t>
    </rPh>
    <rPh sb="8" eb="10">
      <t>テキカク</t>
    </rPh>
    <rPh sb="11" eb="13">
      <t>スイコウ</t>
    </rPh>
    <rPh sb="15" eb="17">
      <t>ギジュツ</t>
    </rPh>
    <rPh sb="17" eb="19">
      <t>ノウリョク</t>
    </rPh>
    <rPh sb="20" eb="21">
      <t>ユウ</t>
    </rPh>
    <rPh sb="26" eb="28">
      <t>ホジョ</t>
    </rPh>
    <rPh sb="28" eb="30">
      <t>ジギョウ</t>
    </rPh>
    <rPh sb="31" eb="33">
      <t>スイコウ</t>
    </rPh>
    <rPh sb="34" eb="36">
      <t>ヒツヨウ</t>
    </rPh>
    <rPh sb="37" eb="39">
      <t>タイセイ</t>
    </rPh>
    <rPh sb="45" eb="47">
      <t>センモン</t>
    </rPh>
    <rPh sb="47" eb="49">
      <t>チシキ</t>
    </rPh>
    <rPh sb="50" eb="51">
      <t>ユウ</t>
    </rPh>
    <rPh sb="53" eb="55">
      <t>ジンイン</t>
    </rPh>
    <rPh sb="56" eb="58">
      <t>ジギョウ</t>
    </rPh>
    <rPh sb="58" eb="60">
      <t>ジッシ</t>
    </rPh>
    <rPh sb="60" eb="64">
      <t>セキニンシャナド</t>
    </rPh>
    <rPh sb="66" eb="67">
      <t>ユウ</t>
    </rPh>
    <phoneticPr fontId="37"/>
  </si>
  <si>
    <t>（３）補助事業の適切な遂行に必要な組織・人員、経理その他の事務について適確な管理体制
　　　及び処理能力（会計帳簿、監査体制等）を有していること。</t>
    <rPh sb="3" eb="5">
      <t>ホジョ</t>
    </rPh>
    <rPh sb="5" eb="7">
      <t>ジギョウ</t>
    </rPh>
    <rPh sb="8" eb="10">
      <t>テキセツ</t>
    </rPh>
    <rPh sb="11" eb="13">
      <t>スイコウ</t>
    </rPh>
    <rPh sb="14" eb="16">
      <t>ヒツヨウ</t>
    </rPh>
    <rPh sb="17" eb="19">
      <t>ソシキ</t>
    </rPh>
    <rPh sb="20" eb="22">
      <t>ジンイン</t>
    </rPh>
    <rPh sb="23" eb="25">
      <t>ケイリ</t>
    </rPh>
    <rPh sb="27" eb="28">
      <t>タ</t>
    </rPh>
    <rPh sb="29" eb="31">
      <t>ジム</t>
    </rPh>
    <rPh sb="35" eb="37">
      <t>テキカク</t>
    </rPh>
    <rPh sb="38" eb="40">
      <t>カンリ</t>
    </rPh>
    <rPh sb="40" eb="42">
      <t>タイセイ</t>
    </rPh>
    <rPh sb="46" eb="47">
      <t>オヨ</t>
    </rPh>
    <rPh sb="48" eb="50">
      <t>ショリ</t>
    </rPh>
    <rPh sb="50" eb="52">
      <t>ノウリョク</t>
    </rPh>
    <rPh sb="53" eb="55">
      <t>カイケイ</t>
    </rPh>
    <rPh sb="55" eb="57">
      <t>チョウボ</t>
    </rPh>
    <rPh sb="58" eb="60">
      <t>カンサ</t>
    </rPh>
    <rPh sb="60" eb="63">
      <t>タイセイナド</t>
    </rPh>
    <rPh sb="65" eb="66">
      <t>ユウ</t>
    </rPh>
    <phoneticPr fontId="37"/>
  </si>
  <si>
    <t>（４）補助事業の公正な実施に支障を及ぼすおそれがないものであること（中立性を有しており、
　　　本事業による取組内容が特定の者の利益につながるものとなっていないこと）。</t>
    <rPh sb="3" eb="5">
      <t>ホジョ</t>
    </rPh>
    <rPh sb="5" eb="7">
      <t>ジギョウ</t>
    </rPh>
    <rPh sb="8" eb="10">
      <t>コウセイ</t>
    </rPh>
    <rPh sb="11" eb="13">
      <t>ジッシ</t>
    </rPh>
    <rPh sb="14" eb="16">
      <t>シショウ</t>
    </rPh>
    <rPh sb="17" eb="18">
      <t>オヨ</t>
    </rPh>
    <rPh sb="34" eb="37">
      <t>チュウリツセイ</t>
    </rPh>
    <rPh sb="38" eb="39">
      <t>ユウ</t>
    </rPh>
    <rPh sb="48" eb="49">
      <t>ホン</t>
    </rPh>
    <rPh sb="49" eb="51">
      <t>ジギョウ</t>
    </rPh>
    <rPh sb="54" eb="56">
      <t>トリクミ</t>
    </rPh>
    <rPh sb="56" eb="58">
      <t>ナイヨウ</t>
    </rPh>
    <rPh sb="59" eb="61">
      <t>トクテイ</t>
    </rPh>
    <rPh sb="62" eb="63">
      <t>シャ</t>
    </rPh>
    <rPh sb="64" eb="66">
      <t>リエキ</t>
    </rPh>
    <phoneticPr fontId="37"/>
  </si>
  <si>
    <t>（５）補助事業において知り得た情報の秘密の保持を徹底すること。</t>
    <rPh sb="3" eb="5">
      <t>ホジョ</t>
    </rPh>
    <rPh sb="5" eb="7">
      <t>ジギョウ</t>
    </rPh>
    <rPh sb="11" eb="12">
      <t>シ</t>
    </rPh>
    <rPh sb="13" eb="14">
      <t>エ</t>
    </rPh>
    <rPh sb="15" eb="17">
      <t>ジョウホウ</t>
    </rPh>
    <rPh sb="18" eb="20">
      <t>ヒミツ</t>
    </rPh>
    <rPh sb="21" eb="23">
      <t>ホジ</t>
    </rPh>
    <rPh sb="24" eb="26">
      <t>テッテイ</t>
    </rPh>
    <phoneticPr fontId="37"/>
  </si>
  <si>
    <t>（６）配置予定の事業責任者</t>
    <rPh sb="3" eb="5">
      <t>ハイチ</t>
    </rPh>
    <rPh sb="5" eb="7">
      <t>ヨテイ</t>
    </rPh>
    <rPh sb="8" eb="10">
      <t>ジギョウ</t>
    </rPh>
    <rPh sb="10" eb="13">
      <t>セキニンシャ</t>
    </rPh>
    <phoneticPr fontId="37"/>
  </si>
  <si>
    <t>氏名</t>
    <rPh sb="0" eb="2">
      <t>シメイ</t>
    </rPh>
    <phoneticPr fontId="40"/>
  </si>
  <si>
    <t>所属</t>
    <rPh sb="0" eb="2">
      <t>ショゾク</t>
    </rPh>
    <phoneticPr fontId="37"/>
  </si>
  <si>
    <t>役職</t>
    <rPh sb="0" eb="2">
      <t>ヤクショク</t>
    </rPh>
    <phoneticPr fontId="37"/>
  </si>
  <si>
    <t>主な保有資格</t>
    <rPh sb="0" eb="1">
      <t>オモ</t>
    </rPh>
    <rPh sb="2" eb="4">
      <t>ホユウ</t>
    </rPh>
    <rPh sb="4" eb="6">
      <t>シカク</t>
    </rPh>
    <phoneticPr fontId="37"/>
  </si>
  <si>
    <t>主な業務実績</t>
    <rPh sb="0" eb="1">
      <t>オモ</t>
    </rPh>
    <rPh sb="2" eb="4">
      <t>ギョウム</t>
    </rPh>
    <rPh sb="4" eb="6">
      <t>ジッセキ</t>
    </rPh>
    <phoneticPr fontId="40"/>
  </si>
  <si>
    <t>（７）その他</t>
    <rPh sb="5" eb="6">
      <t>ホカ</t>
    </rPh>
    <phoneticPr fontId="37"/>
  </si>
  <si>
    <t>過去３か年度内に住宅局所管事業補助金において、交付決定の取消しに相当する理由で補助金の返還を求められたこと</t>
    <rPh sb="0" eb="2">
      <t>カコ</t>
    </rPh>
    <rPh sb="4" eb="6">
      <t>ネンド</t>
    </rPh>
    <rPh sb="6" eb="7">
      <t>ナイ</t>
    </rPh>
    <rPh sb="8" eb="10">
      <t>ジュウタク</t>
    </rPh>
    <rPh sb="10" eb="11">
      <t>キョク</t>
    </rPh>
    <rPh sb="11" eb="13">
      <t>ショカン</t>
    </rPh>
    <rPh sb="13" eb="15">
      <t>ジギョウ</t>
    </rPh>
    <rPh sb="15" eb="18">
      <t>ホジョキン</t>
    </rPh>
    <rPh sb="23" eb="25">
      <t>コウフ</t>
    </rPh>
    <rPh sb="25" eb="27">
      <t>ケッテイ</t>
    </rPh>
    <rPh sb="28" eb="30">
      <t>トリケ</t>
    </rPh>
    <rPh sb="32" eb="34">
      <t>ソウトウ</t>
    </rPh>
    <rPh sb="36" eb="38">
      <t>リユウ</t>
    </rPh>
    <rPh sb="39" eb="41">
      <t>ホジョ</t>
    </rPh>
    <rPh sb="41" eb="42">
      <t>キン</t>
    </rPh>
    <rPh sb="43" eb="45">
      <t>ヘンカン</t>
    </rPh>
    <rPh sb="46" eb="47">
      <t>モト</t>
    </rPh>
    <phoneticPr fontId="40"/>
  </si>
  <si>
    <t>該当あり</t>
    <rPh sb="0" eb="2">
      <t>ガイトウ</t>
    </rPh>
    <phoneticPr fontId="37"/>
  </si>
  <si>
    <t>該当なし</t>
    <rPh sb="0" eb="2">
      <t>ガイトウ</t>
    </rPh>
    <phoneticPr fontId="37"/>
  </si>
  <si>
    <t>暴力団または暴力団員であること、ないしは、暴力団または暴力団員と不適切な関係にあること</t>
    <rPh sb="0" eb="3">
      <t>ボウリョクダン</t>
    </rPh>
    <rPh sb="6" eb="9">
      <t>ボウリョクダン</t>
    </rPh>
    <rPh sb="9" eb="10">
      <t>イン</t>
    </rPh>
    <rPh sb="21" eb="24">
      <t>ボウリョクダン</t>
    </rPh>
    <rPh sb="27" eb="29">
      <t>ボウリョク</t>
    </rPh>
    <rPh sb="29" eb="31">
      <t>ダンイン</t>
    </rPh>
    <rPh sb="32" eb="35">
      <t>フテキセツ</t>
    </rPh>
    <rPh sb="36" eb="38">
      <t>カンケイ</t>
    </rPh>
    <phoneticPr fontId="40"/>
  </si>
  <si>
    <t>※添付資料がある場合には、その旨記載すること。</t>
    <rPh sb="1" eb="3">
      <t>テンプ</t>
    </rPh>
    <rPh sb="3" eb="5">
      <t>シリョウ</t>
    </rPh>
    <rPh sb="8" eb="10">
      <t>バアイ</t>
    </rPh>
    <rPh sb="15" eb="16">
      <t>ムネ</t>
    </rPh>
    <rPh sb="16" eb="18">
      <t>キサイ</t>
    </rPh>
    <phoneticPr fontId="40"/>
  </si>
  <si>
    <t>※スペースが足りない場合は、適宜行の高さを変更すること。</t>
    <rPh sb="6" eb="7">
      <t>タ</t>
    </rPh>
    <rPh sb="10" eb="12">
      <t>バアイ</t>
    </rPh>
    <rPh sb="14" eb="16">
      <t>テキギ</t>
    </rPh>
    <rPh sb="16" eb="17">
      <t>ギョウ</t>
    </rPh>
    <rPh sb="18" eb="19">
      <t>タカ</t>
    </rPh>
    <rPh sb="21" eb="23">
      <t>ヘンコウ</t>
    </rPh>
    <phoneticPr fontId="40"/>
  </si>
  <si>
    <t>（様式Ｃ）</t>
    <rPh sb="1" eb="3">
      <t>ヨウシキ</t>
    </rPh>
    <phoneticPr fontId="40"/>
  </si>
  <si>
    <t>Ｃ．地域モデル実装型の実施目的及び仕組みの概要</t>
    <rPh sb="2" eb="4">
      <t>チイキ</t>
    </rPh>
    <rPh sb="7" eb="9">
      <t>ジッソウ</t>
    </rPh>
    <rPh sb="9" eb="10">
      <t>ガタ</t>
    </rPh>
    <rPh sb="11" eb="13">
      <t>ジッシ</t>
    </rPh>
    <rPh sb="13" eb="15">
      <t>モクテキ</t>
    </rPh>
    <rPh sb="15" eb="16">
      <t>オヨ</t>
    </rPh>
    <rPh sb="17" eb="19">
      <t>シク</t>
    </rPh>
    <rPh sb="21" eb="23">
      <t>ガイヨウ</t>
    </rPh>
    <phoneticPr fontId="40"/>
  </si>
  <si>
    <t>※添付資料がある場合には、その旨記載すること。</t>
    <phoneticPr fontId="37"/>
  </si>
  <si>
    <t>※スペースが足りない場合は、適宜行の高さを変更すること。</t>
    <phoneticPr fontId="37"/>
  </si>
  <si>
    <t>取組名称</t>
    <rPh sb="0" eb="2">
      <t>トリクミ</t>
    </rPh>
    <rPh sb="2" eb="4">
      <t>メイショウ</t>
    </rPh>
    <phoneticPr fontId="40"/>
  </si>
  <si>
    <t>※取組概要の分かる簡潔な名称を記入してください。</t>
    <rPh sb="1" eb="3">
      <t>トリクミ</t>
    </rPh>
    <rPh sb="3" eb="5">
      <t>ガイヨウ</t>
    </rPh>
    <rPh sb="6" eb="7">
      <t>ワ</t>
    </rPh>
    <rPh sb="9" eb="11">
      <t>カンケツ</t>
    </rPh>
    <rPh sb="12" eb="14">
      <t>メイショウ</t>
    </rPh>
    <rPh sb="15" eb="17">
      <t>キニュウ</t>
    </rPh>
    <phoneticPr fontId="37"/>
  </si>
  <si>
    <t>地域協議会名称</t>
    <rPh sb="0" eb="2">
      <t>チイキ</t>
    </rPh>
    <rPh sb="2" eb="5">
      <t>キョウギカイ</t>
    </rPh>
    <rPh sb="5" eb="7">
      <t>メイショウ</t>
    </rPh>
    <phoneticPr fontId="40"/>
  </si>
  <si>
    <t>対象地域</t>
    <rPh sb="0" eb="2">
      <t>タイショウ</t>
    </rPh>
    <rPh sb="2" eb="4">
      <t>チイキ</t>
    </rPh>
    <phoneticPr fontId="37"/>
  </si>
  <si>
    <r>
      <rPr>
        <sz val="20"/>
        <color rgb="FFFF0000"/>
        <rFont val="Meiryo UI"/>
        <family val="3"/>
        <charset val="128"/>
      </rPr>
      <t>【選択式】</t>
    </r>
    <r>
      <rPr>
        <sz val="20"/>
        <color theme="1"/>
        <rFont val="Meiryo UI"/>
        <family val="3"/>
        <charset val="128"/>
      </rPr>
      <t>都道府県</t>
    </r>
    <rPh sb="1" eb="4">
      <t>センタクシキ</t>
    </rPh>
    <rPh sb="5" eb="9">
      <t>トドウフケン</t>
    </rPh>
    <phoneticPr fontId="40"/>
  </si>
  <si>
    <t>市町村・特別区</t>
    <rPh sb="0" eb="3">
      <t>シチョウソン</t>
    </rPh>
    <rPh sb="4" eb="7">
      <t>トクベツク</t>
    </rPh>
    <phoneticPr fontId="40"/>
  </si>
  <si>
    <t>記載例：千代田区、横浜市</t>
    <rPh sb="0" eb="2">
      <t>キサイ</t>
    </rPh>
    <rPh sb="2" eb="3">
      <t>レイ</t>
    </rPh>
    <rPh sb="4" eb="7">
      <t>チヨダ</t>
    </rPh>
    <rPh sb="7" eb="8">
      <t>ク</t>
    </rPh>
    <rPh sb="9" eb="12">
      <t>ヨコハマシ</t>
    </rPh>
    <phoneticPr fontId="37"/>
  </si>
  <si>
    <r>
      <t xml:space="preserve">①広域モデル策定型としての類型
</t>
    </r>
    <r>
      <rPr>
        <sz val="16"/>
        <color theme="1"/>
        <rFont val="Meiryo UI"/>
        <family val="3"/>
        <charset val="128"/>
      </rPr>
      <t>※地域モデル実装型に取り組むためには、原則として広域モデル策定型の実施が前提。</t>
    </r>
    <rPh sb="1" eb="3">
      <t>コウイキ</t>
    </rPh>
    <rPh sb="6" eb="9">
      <t>サクテイガタ</t>
    </rPh>
    <rPh sb="13" eb="15">
      <t>ルイケイ</t>
    </rPh>
    <rPh sb="17" eb="19">
      <t>チイキ</t>
    </rPh>
    <rPh sb="22" eb="24">
      <t>ジッソウ</t>
    </rPh>
    <rPh sb="24" eb="25">
      <t>ガタ</t>
    </rPh>
    <rPh sb="26" eb="27">
      <t>ト</t>
    </rPh>
    <rPh sb="28" eb="29">
      <t>ク</t>
    </rPh>
    <rPh sb="35" eb="37">
      <t>ゲンソク</t>
    </rPh>
    <rPh sb="40" eb="42">
      <t>コウイキ</t>
    </rPh>
    <rPh sb="45" eb="47">
      <t>サクテイ</t>
    </rPh>
    <rPh sb="47" eb="48">
      <t>ガタ</t>
    </rPh>
    <rPh sb="49" eb="51">
      <t>ジッシ</t>
    </rPh>
    <rPh sb="52" eb="54">
      <t>ゼンテイ</t>
    </rPh>
    <phoneticPr fontId="37"/>
  </si>
  <si>
    <r>
      <rPr>
        <sz val="20"/>
        <color rgb="FFFF0000"/>
        <rFont val="Meiryo UI"/>
        <family val="3"/>
        <charset val="128"/>
      </rPr>
      <t>【複数選択可】</t>
    </r>
    <r>
      <rPr>
        <sz val="20"/>
        <color theme="1"/>
        <rFont val="Meiryo UI"/>
        <family val="3"/>
        <charset val="128"/>
      </rPr>
      <t>担い手不足への懸念や大規模災害リスク等を踏まえた事前検討</t>
    </r>
    <rPh sb="7" eb="8">
      <t>ニナ</t>
    </rPh>
    <rPh sb="9" eb="10">
      <t>テ</t>
    </rPh>
    <rPh sb="10" eb="12">
      <t>フソク</t>
    </rPh>
    <rPh sb="14" eb="16">
      <t>ケネン</t>
    </rPh>
    <rPh sb="17" eb="20">
      <t>ダイキボ</t>
    </rPh>
    <rPh sb="20" eb="22">
      <t>サイガイ</t>
    </rPh>
    <rPh sb="25" eb="26">
      <t>トウ</t>
    </rPh>
    <rPh sb="27" eb="28">
      <t>フ</t>
    </rPh>
    <rPh sb="31" eb="35">
      <t>ジゼンケントウ</t>
    </rPh>
    <phoneticPr fontId="40"/>
  </si>
  <si>
    <t>①</t>
    <phoneticPr fontId="37"/>
  </si>
  <si>
    <t>災害発生時等の担い手確保・育成に関する事前準備（DX化の推進等）</t>
    <rPh sb="0" eb="2">
      <t>サイガイ</t>
    </rPh>
    <rPh sb="2" eb="4">
      <t>ハッセイ</t>
    </rPh>
    <rPh sb="4" eb="5">
      <t>ジ</t>
    </rPh>
    <rPh sb="5" eb="6">
      <t>トウ</t>
    </rPh>
    <rPh sb="7" eb="8">
      <t>ニナ</t>
    </rPh>
    <rPh sb="9" eb="10">
      <t>テ</t>
    </rPh>
    <rPh sb="10" eb="12">
      <t>カクホ</t>
    </rPh>
    <rPh sb="13" eb="15">
      <t>イクセイ</t>
    </rPh>
    <rPh sb="16" eb="17">
      <t>カン</t>
    </rPh>
    <rPh sb="19" eb="21">
      <t>ジゼン</t>
    </rPh>
    <rPh sb="21" eb="23">
      <t>ジュンビ</t>
    </rPh>
    <rPh sb="26" eb="27">
      <t>カ</t>
    </rPh>
    <rPh sb="28" eb="30">
      <t>スイシン</t>
    </rPh>
    <rPh sb="30" eb="31">
      <t>トウ</t>
    </rPh>
    <phoneticPr fontId="37"/>
  </si>
  <si>
    <t>②</t>
    <phoneticPr fontId="37"/>
  </si>
  <si>
    <t>災害発生時における初動対応の迅速化に向けた体制構築等の事前検討（マニュアル整備等）</t>
    <rPh sb="0" eb="2">
      <t>サイガイ</t>
    </rPh>
    <rPh sb="2" eb="5">
      <t>ハッセイジ</t>
    </rPh>
    <rPh sb="9" eb="11">
      <t>ショドウ</t>
    </rPh>
    <rPh sb="11" eb="13">
      <t>タイオウ</t>
    </rPh>
    <rPh sb="14" eb="17">
      <t>ジンソクカ</t>
    </rPh>
    <rPh sb="18" eb="19">
      <t>ム</t>
    </rPh>
    <rPh sb="21" eb="23">
      <t>タイセイ</t>
    </rPh>
    <rPh sb="23" eb="25">
      <t>コウチク</t>
    </rPh>
    <rPh sb="25" eb="26">
      <t>トウ</t>
    </rPh>
    <rPh sb="27" eb="29">
      <t>ジゼン</t>
    </rPh>
    <rPh sb="29" eb="31">
      <t>ケントウ</t>
    </rPh>
    <rPh sb="37" eb="39">
      <t>セイビ</t>
    </rPh>
    <rPh sb="39" eb="40">
      <t>トウ</t>
    </rPh>
    <phoneticPr fontId="37"/>
  </si>
  <si>
    <t>③</t>
    <phoneticPr fontId="37"/>
  </si>
  <si>
    <t>災害発生時の住宅の被害状況確認の迅速化に向けた取組（維持管理状態の把握等）</t>
    <phoneticPr fontId="37"/>
  </si>
  <si>
    <t>④</t>
    <phoneticPr fontId="37"/>
  </si>
  <si>
    <t>被災住宅の応急修理に係る事前検討</t>
    <rPh sb="0" eb="4">
      <t>ヒサイジュウタク</t>
    </rPh>
    <rPh sb="5" eb="7">
      <t>オウキュウ</t>
    </rPh>
    <rPh sb="7" eb="9">
      <t>シュウリ</t>
    </rPh>
    <rPh sb="10" eb="11">
      <t>カカ</t>
    </rPh>
    <rPh sb="12" eb="14">
      <t>ジゼン</t>
    </rPh>
    <rPh sb="14" eb="16">
      <t>ケントウ</t>
    </rPh>
    <phoneticPr fontId="37"/>
  </si>
  <si>
    <t>⑤</t>
    <phoneticPr fontId="37"/>
  </si>
  <si>
    <t>木造応急仮設住宅等の配置図、設計図等の事前作成</t>
    <rPh sb="0" eb="2">
      <t>モクゾウ</t>
    </rPh>
    <rPh sb="2" eb="4">
      <t>オウキュウ</t>
    </rPh>
    <rPh sb="4" eb="6">
      <t>カセツ</t>
    </rPh>
    <rPh sb="6" eb="8">
      <t>ジュウタク</t>
    </rPh>
    <rPh sb="8" eb="9">
      <t>トウ</t>
    </rPh>
    <rPh sb="10" eb="13">
      <t>ハイチズ</t>
    </rPh>
    <rPh sb="14" eb="16">
      <t>セッケイ</t>
    </rPh>
    <rPh sb="16" eb="17">
      <t>ズ</t>
    </rPh>
    <rPh sb="17" eb="18">
      <t>トウ</t>
    </rPh>
    <rPh sb="19" eb="21">
      <t>ジゼン</t>
    </rPh>
    <rPh sb="21" eb="23">
      <t>サクセイ</t>
    </rPh>
    <phoneticPr fontId="37"/>
  </si>
  <si>
    <t>⑥</t>
    <phoneticPr fontId="37"/>
  </si>
  <si>
    <t>復興住宅モデルプランの事前作成</t>
    <rPh sb="0" eb="2">
      <t>フッコウ</t>
    </rPh>
    <rPh sb="2" eb="4">
      <t>ジュウタク</t>
    </rPh>
    <rPh sb="11" eb="13">
      <t>ジゼン</t>
    </rPh>
    <rPh sb="13" eb="15">
      <t>サクセイ</t>
    </rPh>
    <phoneticPr fontId="37"/>
  </si>
  <si>
    <t>⑦</t>
    <phoneticPr fontId="1"/>
  </si>
  <si>
    <t>その他→</t>
    <rPh sb="2" eb="3">
      <t>ホカ</t>
    </rPh>
    <phoneticPr fontId="37"/>
  </si>
  <si>
    <t>※取組の概要を簡潔に記載すること。</t>
    <rPh sb="1" eb="3">
      <t>トリクミ</t>
    </rPh>
    <rPh sb="4" eb="6">
      <t>ガイヨウ</t>
    </rPh>
    <rPh sb="7" eb="9">
      <t>カンケツ</t>
    </rPh>
    <rPh sb="10" eb="12">
      <t>キサイ</t>
    </rPh>
    <phoneticPr fontId="37"/>
  </si>
  <si>
    <r>
      <rPr>
        <sz val="20"/>
        <color rgb="FFFF0000"/>
        <rFont val="Meiryo UI"/>
        <family val="3"/>
        <charset val="128"/>
      </rPr>
      <t>【複数選択可】</t>
    </r>
    <r>
      <rPr>
        <sz val="20"/>
        <color theme="1"/>
        <rFont val="Meiryo UI"/>
        <family val="3"/>
        <charset val="128"/>
      </rPr>
      <t>担い手不足への懸念や大規模災害リスク等を踏まえた研修・訓練等</t>
    </r>
    <rPh sb="7" eb="8">
      <t>ニナ</t>
    </rPh>
    <rPh sb="9" eb="10">
      <t>テ</t>
    </rPh>
    <rPh sb="10" eb="12">
      <t>フソク</t>
    </rPh>
    <rPh sb="14" eb="16">
      <t>ケネン</t>
    </rPh>
    <rPh sb="17" eb="20">
      <t>ダイキボ</t>
    </rPh>
    <rPh sb="20" eb="22">
      <t>サイガイ</t>
    </rPh>
    <rPh sb="25" eb="26">
      <t>トウ</t>
    </rPh>
    <rPh sb="27" eb="28">
      <t>フ</t>
    </rPh>
    <rPh sb="31" eb="33">
      <t>ケンシュウ</t>
    </rPh>
    <rPh sb="34" eb="36">
      <t>クンレン</t>
    </rPh>
    <rPh sb="36" eb="37">
      <t>トウ</t>
    </rPh>
    <phoneticPr fontId="40"/>
  </si>
  <si>
    <t>⑧</t>
    <phoneticPr fontId="37"/>
  </si>
  <si>
    <t>災害発生時等の担い手確保に向けた研修・訓練等（工務店経営者向けの研修等）</t>
    <rPh sb="0" eb="2">
      <t>サイガイ</t>
    </rPh>
    <rPh sb="2" eb="4">
      <t>ハッセイ</t>
    </rPh>
    <rPh sb="4" eb="5">
      <t>ジ</t>
    </rPh>
    <rPh sb="5" eb="6">
      <t>トウ</t>
    </rPh>
    <rPh sb="7" eb="8">
      <t>ニナ</t>
    </rPh>
    <rPh sb="9" eb="10">
      <t>テ</t>
    </rPh>
    <rPh sb="10" eb="12">
      <t>カクホ</t>
    </rPh>
    <rPh sb="13" eb="14">
      <t>ム</t>
    </rPh>
    <rPh sb="16" eb="18">
      <t>ケンシュウ</t>
    </rPh>
    <rPh sb="19" eb="21">
      <t>クンレン</t>
    </rPh>
    <rPh sb="21" eb="22">
      <t>トウ</t>
    </rPh>
    <rPh sb="23" eb="26">
      <t>コウムテン</t>
    </rPh>
    <rPh sb="26" eb="29">
      <t>ケイエイシャ</t>
    </rPh>
    <rPh sb="29" eb="30">
      <t>ム</t>
    </rPh>
    <rPh sb="32" eb="34">
      <t>ケンシュウ</t>
    </rPh>
    <rPh sb="34" eb="35">
      <t>トウ</t>
    </rPh>
    <phoneticPr fontId="37"/>
  </si>
  <si>
    <t>⑨</t>
    <phoneticPr fontId="37"/>
  </si>
  <si>
    <t>災害発生時等の担い手育成に向けた研修・訓練等①（若手大工向けの実技訓練等）</t>
    <rPh sb="0" eb="2">
      <t>サイガイ</t>
    </rPh>
    <rPh sb="2" eb="5">
      <t>ハッセイジ</t>
    </rPh>
    <rPh sb="5" eb="6">
      <t>トウ</t>
    </rPh>
    <rPh sb="7" eb="8">
      <t>ニナ</t>
    </rPh>
    <rPh sb="9" eb="10">
      <t>テ</t>
    </rPh>
    <rPh sb="10" eb="12">
      <t>イクセイ</t>
    </rPh>
    <rPh sb="13" eb="14">
      <t>ム</t>
    </rPh>
    <rPh sb="16" eb="18">
      <t>ケンシュウ</t>
    </rPh>
    <rPh sb="19" eb="21">
      <t>クンレン</t>
    </rPh>
    <rPh sb="21" eb="22">
      <t>トウ</t>
    </rPh>
    <rPh sb="24" eb="26">
      <t>ワカテ</t>
    </rPh>
    <rPh sb="26" eb="28">
      <t>ダイク</t>
    </rPh>
    <rPh sb="28" eb="29">
      <t>ム</t>
    </rPh>
    <rPh sb="31" eb="33">
      <t>ジツギ</t>
    </rPh>
    <rPh sb="33" eb="35">
      <t>クンレン</t>
    </rPh>
    <rPh sb="35" eb="36">
      <t>トウ</t>
    </rPh>
    <phoneticPr fontId="37"/>
  </si>
  <si>
    <t>⑩</t>
    <phoneticPr fontId="37"/>
  </si>
  <si>
    <t>災害発生時等の担い手育成に向けた研修・訓練等②
（若手大工以外で手刻み等に新たに取り組む大工向けの実技訓練等）</t>
    <rPh sb="0" eb="2">
      <t>サイガイ</t>
    </rPh>
    <rPh sb="2" eb="4">
      <t>ハッセイ</t>
    </rPh>
    <rPh sb="4" eb="5">
      <t>ジ</t>
    </rPh>
    <rPh sb="5" eb="6">
      <t>トウ</t>
    </rPh>
    <rPh sb="7" eb="8">
      <t>ニナ</t>
    </rPh>
    <rPh sb="9" eb="10">
      <t>テ</t>
    </rPh>
    <rPh sb="10" eb="12">
      <t>イクセイ</t>
    </rPh>
    <rPh sb="13" eb="14">
      <t>ム</t>
    </rPh>
    <rPh sb="19" eb="21">
      <t>クンレン</t>
    </rPh>
    <rPh sb="21" eb="22">
      <t>トウ</t>
    </rPh>
    <rPh sb="25" eb="27">
      <t>ワカテ</t>
    </rPh>
    <rPh sb="27" eb="29">
      <t>ダイク</t>
    </rPh>
    <rPh sb="29" eb="31">
      <t>イガイ</t>
    </rPh>
    <rPh sb="32" eb="33">
      <t>テ</t>
    </rPh>
    <rPh sb="33" eb="34">
      <t>キザ</t>
    </rPh>
    <rPh sb="35" eb="36">
      <t>トウ</t>
    </rPh>
    <rPh sb="37" eb="38">
      <t>アラ</t>
    </rPh>
    <rPh sb="40" eb="41">
      <t>ト</t>
    </rPh>
    <rPh sb="42" eb="43">
      <t>ク</t>
    </rPh>
    <rPh sb="44" eb="46">
      <t>ダイク</t>
    </rPh>
    <rPh sb="46" eb="47">
      <t>ム</t>
    </rPh>
    <rPh sb="49" eb="51">
      <t>ジツギ</t>
    </rPh>
    <rPh sb="51" eb="53">
      <t>クンレン</t>
    </rPh>
    <rPh sb="53" eb="54">
      <t>トウ</t>
    </rPh>
    <phoneticPr fontId="37"/>
  </si>
  <si>
    <t>⑪</t>
    <phoneticPr fontId="37"/>
  </si>
  <si>
    <t>被災住宅の応急修理の迅速化に向けた研修・訓練等（ブルーシート展張の訓練等）</t>
    <rPh sb="0" eb="2">
      <t>ヒサイ</t>
    </rPh>
    <rPh sb="2" eb="4">
      <t>ジュウタク</t>
    </rPh>
    <rPh sb="5" eb="7">
      <t>オウキュウ</t>
    </rPh>
    <rPh sb="7" eb="9">
      <t>シュウリ</t>
    </rPh>
    <rPh sb="10" eb="13">
      <t>ジンソクカ</t>
    </rPh>
    <rPh sb="14" eb="15">
      <t>ム</t>
    </rPh>
    <rPh sb="20" eb="22">
      <t>クンレン</t>
    </rPh>
    <rPh sb="22" eb="23">
      <t>トウ</t>
    </rPh>
    <rPh sb="30" eb="32">
      <t>テンチョウ</t>
    </rPh>
    <rPh sb="33" eb="35">
      <t>クンレン</t>
    </rPh>
    <rPh sb="35" eb="36">
      <t>トウ</t>
    </rPh>
    <phoneticPr fontId="37"/>
  </si>
  <si>
    <t>⑫</t>
    <phoneticPr fontId="1"/>
  </si>
  <si>
    <t>木造応急仮設住宅の早期供給に向けた研修・訓練等（建設講習会の開催等）</t>
    <rPh sb="0" eb="2">
      <t>モクゾウ</t>
    </rPh>
    <rPh sb="2" eb="4">
      <t>オウキュウ</t>
    </rPh>
    <rPh sb="4" eb="6">
      <t>カセツ</t>
    </rPh>
    <rPh sb="6" eb="8">
      <t>ジュウタク</t>
    </rPh>
    <rPh sb="9" eb="11">
      <t>ソウキ</t>
    </rPh>
    <rPh sb="11" eb="13">
      <t>キョウキュウ</t>
    </rPh>
    <rPh sb="14" eb="15">
      <t>ム</t>
    </rPh>
    <rPh sb="20" eb="22">
      <t>クンレン</t>
    </rPh>
    <rPh sb="22" eb="23">
      <t>トウ</t>
    </rPh>
    <rPh sb="24" eb="26">
      <t>ケンセツ</t>
    </rPh>
    <rPh sb="26" eb="29">
      <t>コウシュウカイ</t>
    </rPh>
    <rPh sb="30" eb="32">
      <t>カイサイ</t>
    </rPh>
    <rPh sb="32" eb="33">
      <t>トウ</t>
    </rPh>
    <phoneticPr fontId="37"/>
  </si>
  <si>
    <t>⑬</t>
    <phoneticPr fontId="1"/>
  </si>
  <si>
    <t>＜上記①～⑬のうち、地域モデル実装型につながる取組の概要＞</t>
    <rPh sb="1" eb="3">
      <t>ジョウキ</t>
    </rPh>
    <rPh sb="10" eb="12">
      <t>チイキ</t>
    </rPh>
    <rPh sb="15" eb="17">
      <t>ジッソウ</t>
    </rPh>
    <rPh sb="17" eb="18">
      <t>ガタ</t>
    </rPh>
    <rPh sb="23" eb="25">
      <t>トリクミ</t>
    </rPh>
    <rPh sb="26" eb="28">
      <t>ガイヨウ</t>
    </rPh>
    <phoneticPr fontId="1"/>
  </si>
  <si>
    <t>※必ず箇条書きで記載すること。</t>
    <rPh sb="1" eb="2">
      <t>カナラ</t>
    </rPh>
    <rPh sb="3" eb="6">
      <t>カジョウガ</t>
    </rPh>
    <rPh sb="8" eb="10">
      <t>キサイ</t>
    </rPh>
    <phoneticPr fontId="1"/>
  </si>
  <si>
    <t>②
①の取組成果を見据え、対象地域においてモデル住宅等を事前に整備すべき理由</t>
    <rPh sb="4" eb="6">
      <t>トリクミ</t>
    </rPh>
    <rPh sb="6" eb="8">
      <t>セイカ</t>
    </rPh>
    <rPh sb="9" eb="11">
      <t>ミス</t>
    </rPh>
    <rPh sb="28" eb="30">
      <t>ジゼン</t>
    </rPh>
    <phoneticPr fontId="1"/>
  </si>
  <si>
    <t>※必ず箇条書きで記載すること。</t>
    <phoneticPr fontId="37"/>
  </si>
  <si>
    <t>③
本事業に係る具体的な年度目標</t>
    <rPh sb="2" eb="3">
      <t>ホン</t>
    </rPh>
    <rPh sb="3" eb="5">
      <t>ジギョウ</t>
    </rPh>
    <rPh sb="6" eb="7">
      <t>カカ</t>
    </rPh>
    <rPh sb="8" eb="11">
      <t>グタイテキ</t>
    </rPh>
    <rPh sb="12" eb="14">
      <t>ネンド</t>
    </rPh>
    <rPh sb="14" eb="16">
      <t>モクヒョウ</t>
    </rPh>
    <phoneticPr fontId="37"/>
  </si>
  <si>
    <t>※必ず箇条書きで記載すること。</t>
    <rPh sb="1" eb="2">
      <t>カナラ</t>
    </rPh>
    <rPh sb="3" eb="6">
      <t>カジョウガ</t>
    </rPh>
    <rPh sb="8" eb="10">
      <t>キサイ</t>
    </rPh>
    <phoneticPr fontId="37"/>
  </si>
  <si>
    <t>④
全体的な長期目標
（可能な限り記載すること）</t>
    <rPh sb="2" eb="4">
      <t>ゼンタイ</t>
    </rPh>
    <rPh sb="4" eb="5">
      <t>テキ</t>
    </rPh>
    <rPh sb="6" eb="8">
      <t>チョウキ</t>
    </rPh>
    <rPh sb="8" eb="10">
      <t>モクヒョウ</t>
    </rPh>
    <rPh sb="12" eb="14">
      <t>カノウ</t>
    </rPh>
    <rPh sb="15" eb="16">
      <t>カギ</t>
    </rPh>
    <rPh sb="17" eb="19">
      <t>キサイ</t>
    </rPh>
    <phoneticPr fontId="37"/>
  </si>
  <si>
    <t>⑤
①で掲げる広域モデル策定型の取組へのフィードバック方法</t>
    <rPh sb="4" eb="5">
      <t>カカ</t>
    </rPh>
    <rPh sb="7" eb="9">
      <t>コウイキ</t>
    </rPh>
    <rPh sb="12" eb="14">
      <t>サクテイ</t>
    </rPh>
    <rPh sb="14" eb="15">
      <t>ガタ</t>
    </rPh>
    <rPh sb="16" eb="18">
      <t>トリクミ</t>
    </rPh>
    <rPh sb="27" eb="29">
      <t>ホウホウ</t>
    </rPh>
    <phoneticPr fontId="37"/>
  </si>
  <si>
    <t>⑥
整備したモデル住宅による普及効果等について、当該モデル住宅等を展示住宅等の用に供する期間（原則として10年間。ただし、減価償却試算の耐用年数等に関する省令（昭和40年３月31日大蔵省令第15号）において耐用年数が10年未満のものにあっては耐用年数。）、評価事務局が実施するフォローアップ調査（毎年度末での実施を想定）に協力すること。</t>
    <rPh sb="128" eb="130">
      <t>ヒョウカ</t>
    </rPh>
    <rPh sb="130" eb="133">
      <t>ジムキョク</t>
    </rPh>
    <rPh sb="134" eb="136">
      <t>ジッシ</t>
    </rPh>
    <rPh sb="145" eb="147">
      <t>チョウサ</t>
    </rPh>
    <rPh sb="148" eb="151">
      <t>マイネンド</t>
    </rPh>
    <rPh sb="151" eb="152">
      <t>マツ</t>
    </rPh>
    <rPh sb="154" eb="156">
      <t>ジッシ</t>
    </rPh>
    <rPh sb="157" eb="159">
      <t>ソウテイ</t>
    </rPh>
    <rPh sb="161" eb="163">
      <t>キョウリョク</t>
    </rPh>
    <phoneticPr fontId="37"/>
  </si>
  <si>
    <t>フォローアップ調査への協力を誓約する。</t>
    <rPh sb="7" eb="9">
      <t>チョウサ</t>
    </rPh>
    <rPh sb="11" eb="13">
      <t>キョウリョク</t>
    </rPh>
    <rPh sb="14" eb="16">
      <t>セイヤク</t>
    </rPh>
    <phoneticPr fontId="37"/>
  </si>
  <si>
    <t>⑦
暮らし維持のための安全・安心確保モデル事業（広域モデル策定型）において、地域モデル実装型による整備を予定しているモデル住宅等の標準設計図作成に要する経費の計上有無</t>
    <rPh sb="38" eb="40">
      <t>チイキ</t>
    </rPh>
    <rPh sb="43" eb="45">
      <t>ジッソウ</t>
    </rPh>
    <rPh sb="45" eb="46">
      <t>ガタ</t>
    </rPh>
    <rPh sb="49" eb="51">
      <t>セイビ</t>
    </rPh>
    <rPh sb="52" eb="54">
      <t>ヨテイ</t>
    </rPh>
    <rPh sb="61" eb="63">
      <t>ジュウタク</t>
    </rPh>
    <rPh sb="63" eb="64">
      <t>トウ</t>
    </rPh>
    <rPh sb="65" eb="70">
      <t>ヒョウジュンセッケイズ</t>
    </rPh>
    <rPh sb="70" eb="72">
      <t>サクセイ</t>
    </rPh>
    <rPh sb="73" eb="74">
      <t>ヨウ</t>
    </rPh>
    <rPh sb="76" eb="78">
      <t>ケイヒ</t>
    </rPh>
    <rPh sb="79" eb="81">
      <t>ケイジョウ</t>
    </rPh>
    <rPh sb="81" eb="83">
      <t>ウム</t>
    </rPh>
    <phoneticPr fontId="1"/>
  </si>
  <si>
    <t>①該当あり</t>
    <rPh sb="1" eb="3">
      <t>ガイトウ</t>
    </rPh>
    <phoneticPr fontId="37"/>
  </si>
  <si>
    <t>②該当なし</t>
    <rPh sb="1" eb="3">
      <t>ガイトウ</t>
    </rPh>
    <phoneticPr fontId="37"/>
  </si>
  <si>
    <r>
      <t>①にチェックした場合　</t>
    </r>
    <r>
      <rPr>
        <sz val="20"/>
        <color rgb="FFFF0000"/>
        <rFont val="Meiryo UI"/>
        <family val="3"/>
        <charset val="128"/>
      </rPr>
      <t>⇒採択された場合、交付申請時に事業費の切り分けが必要です。</t>
    </r>
    <rPh sb="8" eb="10">
      <t>バアイ</t>
    </rPh>
    <rPh sb="12" eb="14">
      <t>サイタク</t>
    </rPh>
    <rPh sb="17" eb="19">
      <t>バアイ</t>
    </rPh>
    <rPh sb="20" eb="22">
      <t>コウフ</t>
    </rPh>
    <rPh sb="35" eb="37">
      <t>ヒツヨウ</t>
    </rPh>
    <phoneticPr fontId="37"/>
  </si>
  <si>
    <t>広域モデル策定型への補助要望額</t>
    <rPh sb="0" eb="2">
      <t>コウイキ</t>
    </rPh>
    <rPh sb="5" eb="7">
      <t>サクテイ</t>
    </rPh>
    <rPh sb="7" eb="8">
      <t>ガタ</t>
    </rPh>
    <rPh sb="10" eb="12">
      <t>ホジョ</t>
    </rPh>
    <rPh sb="12" eb="14">
      <t>ヨウボウ</t>
    </rPh>
    <rPh sb="14" eb="15">
      <t>ガク</t>
    </rPh>
    <phoneticPr fontId="37"/>
  </si>
  <si>
    <t>千円</t>
    <rPh sb="0" eb="2">
      <t>センエン</t>
    </rPh>
    <phoneticPr fontId="1"/>
  </si>
  <si>
    <t>⑧
暮らし維持のための安全・安心確保モデル事業（広域モデル策定型）以外の補助事業への応募状況（補助要望額の重複）</t>
    <rPh sb="2" eb="3">
      <t>ク</t>
    </rPh>
    <rPh sb="5" eb="7">
      <t>イジ</t>
    </rPh>
    <rPh sb="11" eb="13">
      <t>アンゼン</t>
    </rPh>
    <rPh sb="14" eb="16">
      <t>アンシン</t>
    </rPh>
    <rPh sb="16" eb="18">
      <t>カクホ</t>
    </rPh>
    <rPh sb="21" eb="23">
      <t>ジギョウ</t>
    </rPh>
    <rPh sb="24" eb="26">
      <t>コウイキ</t>
    </rPh>
    <rPh sb="29" eb="31">
      <t>サクテイ</t>
    </rPh>
    <rPh sb="31" eb="32">
      <t>ガタ</t>
    </rPh>
    <rPh sb="33" eb="35">
      <t>イガイ</t>
    </rPh>
    <rPh sb="36" eb="38">
      <t>ホジョ</t>
    </rPh>
    <rPh sb="38" eb="40">
      <t>ジギョウ</t>
    </rPh>
    <rPh sb="42" eb="44">
      <t>オウボ</t>
    </rPh>
    <rPh sb="44" eb="46">
      <t>ジョウキョウ</t>
    </rPh>
    <rPh sb="47" eb="49">
      <t>ホジョ</t>
    </rPh>
    <rPh sb="49" eb="51">
      <t>ヨウボウ</t>
    </rPh>
    <rPh sb="51" eb="52">
      <t>ガク</t>
    </rPh>
    <rPh sb="53" eb="55">
      <t>チョウフク</t>
    </rPh>
    <phoneticPr fontId="37"/>
  </si>
  <si>
    <t>他の補助事業（地方公共団体独自の補助事業を含む。）への応募</t>
    <rPh sb="0" eb="1">
      <t>ホカ</t>
    </rPh>
    <rPh sb="2" eb="6">
      <t>ホジョジギョウ</t>
    </rPh>
    <rPh sb="27" eb="29">
      <t>オウボ</t>
    </rPh>
    <phoneticPr fontId="37"/>
  </si>
  <si>
    <t>応募補助事業の名称</t>
    <rPh sb="0" eb="2">
      <t>オウボ</t>
    </rPh>
    <rPh sb="2" eb="4">
      <t>ホジョ</t>
    </rPh>
    <rPh sb="4" eb="6">
      <t>ジギョウ</t>
    </rPh>
    <rPh sb="7" eb="9">
      <t>メイショウ</t>
    </rPh>
    <phoneticPr fontId="37"/>
  </si>
  <si>
    <t>採択有無</t>
    <rPh sb="0" eb="2">
      <t>サイタク</t>
    </rPh>
    <rPh sb="2" eb="4">
      <t>ウム</t>
    </rPh>
    <phoneticPr fontId="1"/>
  </si>
  <si>
    <t>応募補助事業の内容</t>
    <rPh sb="0" eb="2">
      <t>オウボ</t>
    </rPh>
    <rPh sb="2" eb="4">
      <t>ホジョ</t>
    </rPh>
    <rPh sb="4" eb="6">
      <t>ジギョウ</t>
    </rPh>
    <rPh sb="7" eb="9">
      <t>ナイヨウ</t>
    </rPh>
    <phoneticPr fontId="37"/>
  </si>
  <si>
    <t>地域モデル実装型の補助対象との区分の考え方</t>
    <rPh sb="0" eb="2">
      <t>チイキ</t>
    </rPh>
    <rPh sb="5" eb="7">
      <t>ジッソウ</t>
    </rPh>
    <rPh sb="7" eb="8">
      <t>ガタ</t>
    </rPh>
    <rPh sb="9" eb="11">
      <t>ホジョ</t>
    </rPh>
    <rPh sb="11" eb="13">
      <t>タイショウ</t>
    </rPh>
    <rPh sb="15" eb="17">
      <t>クブン</t>
    </rPh>
    <rPh sb="18" eb="19">
      <t>カンガ</t>
    </rPh>
    <rPh sb="20" eb="21">
      <t>カタ</t>
    </rPh>
    <phoneticPr fontId="1"/>
  </si>
  <si>
    <t>補助対象額（重複分）</t>
    <rPh sb="0" eb="2">
      <t>ホジョ</t>
    </rPh>
    <rPh sb="2" eb="4">
      <t>タイショウ</t>
    </rPh>
    <rPh sb="4" eb="5">
      <t>ガク</t>
    </rPh>
    <rPh sb="6" eb="9">
      <t>チョウフクブン</t>
    </rPh>
    <phoneticPr fontId="37"/>
  </si>
  <si>
    <t>①</t>
    <phoneticPr fontId="1"/>
  </si>
  <si>
    <t>②</t>
    <phoneticPr fontId="1"/>
  </si>
  <si>
    <t>③</t>
    <phoneticPr fontId="1"/>
  </si>
  <si>
    <t>④</t>
    <phoneticPr fontId="1"/>
  </si>
  <si>
    <t>⑤</t>
    <phoneticPr fontId="1"/>
  </si>
  <si>
    <t>⑥</t>
    <phoneticPr fontId="1"/>
  </si>
  <si>
    <t>⑧</t>
    <phoneticPr fontId="1"/>
  </si>
  <si>
    <t>⑨</t>
    <phoneticPr fontId="1"/>
  </si>
  <si>
    <t>⑩</t>
    <phoneticPr fontId="1"/>
  </si>
  <si>
    <t>⑪</t>
    <phoneticPr fontId="1"/>
  </si>
  <si>
    <t>（様式Ｄ）</t>
    <rPh sb="1" eb="3">
      <t>ヨウシキ</t>
    </rPh>
    <phoneticPr fontId="40"/>
  </si>
  <si>
    <t>Ｄ．モデル住宅等の要件</t>
    <rPh sb="5" eb="7">
      <t>ジュウタク</t>
    </rPh>
    <rPh sb="7" eb="8">
      <t>トウ</t>
    </rPh>
    <rPh sb="9" eb="11">
      <t>ヨウケン</t>
    </rPh>
    <phoneticPr fontId="40"/>
  </si>
  <si>
    <t>（０）整備するモデル住宅等は、右に掲げるいずれかに分類されること。</t>
    <rPh sb="15" eb="16">
      <t>ミギ</t>
    </rPh>
    <rPh sb="17" eb="18">
      <t>カカ</t>
    </rPh>
    <rPh sb="25" eb="27">
      <t>ブンルイ</t>
    </rPh>
    <phoneticPr fontId="40"/>
  </si>
  <si>
    <t>①木造応急仮設住宅</t>
    <rPh sb="1" eb="3">
      <t>モクゾウ</t>
    </rPh>
    <rPh sb="3" eb="5">
      <t>オウキュウ</t>
    </rPh>
    <rPh sb="5" eb="7">
      <t>カセツ</t>
    </rPh>
    <rPh sb="7" eb="9">
      <t>ジュウタク</t>
    </rPh>
    <phoneticPr fontId="37"/>
  </si>
  <si>
    <t>②復興住宅（木造）</t>
    <rPh sb="1" eb="3">
      <t>フッコウ</t>
    </rPh>
    <rPh sb="3" eb="5">
      <t>ジュウタク</t>
    </rPh>
    <rPh sb="6" eb="8">
      <t>モクゾウ</t>
    </rPh>
    <phoneticPr fontId="1"/>
  </si>
  <si>
    <t>③①、②以外の建築物（木造）⇒</t>
    <rPh sb="4" eb="6">
      <t>イガイ</t>
    </rPh>
    <rPh sb="7" eb="10">
      <t>ケンチクブツ</t>
    </rPh>
    <rPh sb="11" eb="13">
      <t>モクゾウ</t>
    </rPh>
    <phoneticPr fontId="37"/>
  </si>
  <si>
    <t>●●</t>
    <phoneticPr fontId="1"/>
  </si>
  <si>
    <t>（１－１）整備するモデル住宅等は、地域の防災力向上または災害発生時の初動対応の迅速化に資する観点から、１年間以上、展示住宅として活用すること。</t>
    <phoneticPr fontId="40"/>
  </si>
  <si>
    <t>①活用予定である</t>
    <rPh sb="1" eb="3">
      <t>カツヨウ</t>
    </rPh>
    <rPh sb="3" eb="5">
      <t>ヨテイ</t>
    </rPh>
    <phoneticPr fontId="37"/>
  </si>
  <si>
    <r>
      <t>②活用予定でない　</t>
    </r>
    <r>
      <rPr>
        <sz val="18"/>
        <color rgb="FFFF0000"/>
        <rFont val="Meiryo UI"/>
        <family val="3"/>
        <charset val="128"/>
      </rPr>
      <t>⇒本事業の対象外</t>
    </r>
    <rPh sb="1" eb="3">
      <t>カツヨウ</t>
    </rPh>
    <rPh sb="3" eb="5">
      <t>ヨテイ</t>
    </rPh>
    <phoneticPr fontId="37"/>
  </si>
  <si>
    <t>（１－２）展示住宅としての活用に支障のない範囲で、右に掲げる不特定の者の利用または特定多数の者の利用に供する用途のいずれかのものとして活用予定がある。</t>
    <rPh sb="25" eb="26">
      <t>ミギ</t>
    </rPh>
    <rPh sb="69" eb="71">
      <t>ヨテイ</t>
    </rPh>
    <phoneticPr fontId="40"/>
  </si>
  <si>
    <t>①集会場</t>
    <rPh sb="1" eb="4">
      <t>シュウカイジョウ</t>
    </rPh>
    <phoneticPr fontId="37"/>
  </si>
  <si>
    <t>②長屋、共同住宅、寄宿舎、宿泊施設</t>
    <rPh sb="1" eb="3">
      <t>ナガヤ</t>
    </rPh>
    <rPh sb="4" eb="6">
      <t>キョウドウ</t>
    </rPh>
    <rPh sb="6" eb="8">
      <t>ジュウタク</t>
    </rPh>
    <rPh sb="9" eb="12">
      <t>キシュクシャ</t>
    </rPh>
    <rPh sb="13" eb="15">
      <t>シュクハク</t>
    </rPh>
    <rPh sb="15" eb="17">
      <t>シセツ</t>
    </rPh>
    <phoneticPr fontId="37"/>
  </si>
  <si>
    <t>③事務所</t>
    <rPh sb="1" eb="4">
      <t>ジムショ</t>
    </rPh>
    <phoneticPr fontId="1"/>
  </si>
  <si>
    <t>④その他　⇒</t>
    <rPh sb="3" eb="4">
      <t>ホカ</t>
    </rPh>
    <phoneticPr fontId="1"/>
  </si>
  <si>
    <t>（２）整備するモデル住宅等は、省エネ基準に適合すること。</t>
    <rPh sb="3" eb="5">
      <t>セイビ</t>
    </rPh>
    <rPh sb="10" eb="12">
      <t>ジュウタク</t>
    </rPh>
    <rPh sb="12" eb="13">
      <t>トウ</t>
    </rPh>
    <phoneticPr fontId="40"/>
  </si>
  <si>
    <t>①適合予定である</t>
    <rPh sb="1" eb="3">
      <t>テキゴウ</t>
    </rPh>
    <rPh sb="3" eb="5">
      <t>ヨテイ</t>
    </rPh>
    <phoneticPr fontId="37"/>
  </si>
  <si>
    <r>
      <t>②適合予定でない　</t>
    </r>
    <r>
      <rPr>
        <sz val="18"/>
        <color rgb="FFFF0000"/>
        <rFont val="Meiryo UI"/>
        <family val="3"/>
        <charset val="128"/>
      </rPr>
      <t>⇒本事業の対象外</t>
    </r>
    <rPh sb="1" eb="3">
      <t>テキゴウ</t>
    </rPh>
    <rPh sb="3" eb="5">
      <t>ヨテイ</t>
    </rPh>
    <phoneticPr fontId="37"/>
  </si>
  <si>
    <t>（３）復興住宅をモデル的に整備する場合、当該復興住宅は、ZEH水準に適合すること。</t>
    <rPh sb="3" eb="5">
      <t>フッコウ</t>
    </rPh>
    <rPh sb="5" eb="7">
      <t>ジュウタク</t>
    </rPh>
    <rPh sb="11" eb="12">
      <t>テキ</t>
    </rPh>
    <rPh sb="13" eb="15">
      <t>セイビ</t>
    </rPh>
    <rPh sb="17" eb="19">
      <t>バアイ</t>
    </rPh>
    <rPh sb="20" eb="22">
      <t>トウガイ</t>
    </rPh>
    <rPh sb="22" eb="24">
      <t>フッコウ</t>
    </rPh>
    <rPh sb="24" eb="26">
      <t>ジュウタク</t>
    </rPh>
    <phoneticPr fontId="40"/>
  </si>
  <si>
    <t>（４）整備するモデル住宅は、土砂災害特別警戒区域外又は土砂災害に係る災害危険区域外に存すること。</t>
    <rPh sb="3" eb="5">
      <t>セイビ</t>
    </rPh>
    <rPh sb="10" eb="12">
      <t>ジュウタク</t>
    </rPh>
    <phoneticPr fontId="40"/>
  </si>
  <si>
    <t>①当該区域外に存する予定である</t>
    <rPh sb="1" eb="3">
      <t>トウガイ</t>
    </rPh>
    <rPh sb="3" eb="5">
      <t>クイキ</t>
    </rPh>
    <rPh sb="5" eb="6">
      <t>ガイ</t>
    </rPh>
    <rPh sb="7" eb="8">
      <t>ソン</t>
    </rPh>
    <rPh sb="10" eb="12">
      <t>ヨテイ</t>
    </rPh>
    <phoneticPr fontId="37"/>
  </si>
  <si>
    <r>
      <t xml:space="preserve">②当該区域外に存する予定にない </t>
    </r>
    <r>
      <rPr>
        <sz val="18"/>
        <color rgb="FFFF0000"/>
        <rFont val="Meiryo UI"/>
        <family val="3"/>
        <charset val="128"/>
      </rPr>
      <t>⇒本事業の対象外</t>
    </r>
    <rPh sb="1" eb="3">
      <t>トウガイ</t>
    </rPh>
    <rPh sb="3" eb="5">
      <t>クイキ</t>
    </rPh>
    <rPh sb="5" eb="6">
      <t>ガイ</t>
    </rPh>
    <rPh sb="7" eb="8">
      <t>ソン</t>
    </rPh>
    <rPh sb="10" eb="12">
      <t>ヨテイ</t>
    </rPh>
    <phoneticPr fontId="37"/>
  </si>
  <si>
    <t>（５）整備するモデル住宅は、都市再生特別措置法（平成14年法律第22号）第88条第５項の規定により、当該住宅に係る届出をした者が同条第３項の規定による勧告に従わなかった旨が公表されているものではないこと。</t>
    <rPh sb="3" eb="5">
      <t>セイビ</t>
    </rPh>
    <rPh sb="10" eb="12">
      <t>ジュウタク</t>
    </rPh>
    <phoneticPr fontId="40"/>
  </si>
  <si>
    <t>①公表されていない</t>
    <rPh sb="1" eb="3">
      <t>コウヒョウ</t>
    </rPh>
    <phoneticPr fontId="37"/>
  </si>
  <si>
    <r>
      <t>②公表されている　</t>
    </r>
    <r>
      <rPr>
        <sz val="18"/>
        <color rgb="FFFF0000"/>
        <rFont val="Meiryo UI"/>
        <family val="3"/>
        <charset val="128"/>
      </rPr>
      <t>⇒本事業の対象外</t>
    </r>
    <rPh sb="1" eb="3">
      <t>コウヒョウ</t>
    </rPh>
    <phoneticPr fontId="37"/>
  </si>
  <si>
    <t>（６）整備するモデル住宅は、市街化調整区域であって土砂災害警戒区域又は浸水想定区域に該当する区域外に存すること。</t>
    <rPh sb="3" eb="5">
      <t>セイビ</t>
    </rPh>
    <rPh sb="10" eb="12">
      <t>ジュウタク</t>
    </rPh>
    <phoneticPr fontId="40"/>
  </si>
  <si>
    <t>（７）階数が２階以下、かつ、床面積が300㎡以下のモデル住宅等を整備する場合には、右のいずれかの方法により構造安全性が確かめられたものであると確認できること。</t>
    <rPh sb="3" eb="5">
      <t>カイスウ</t>
    </rPh>
    <rPh sb="7" eb="10">
      <t>カイイカ</t>
    </rPh>
    <rPh sb="14" eb="17">
      <t>ユカメンセキ</t>
    </rPh>
    <rPh sb="21" eb="24">
      <t>ヘイベイイカ</t>
    </rPh>
    <rPh sb="28" eb="30">
      <t>ジュウタク</t>
    </rPh>
    <rPh sb="30" eb="31">
      <t>トウ</t>
    </rPh>
    <rPh sb="32" eb="34">
      <t>セイビ</t>
    </rPh>
    <rPh sb="36" eb="38">
      <t>バアイ</t>
    </rPh>
    <rPh sb="41" eb="42">
      <t>ミギ</t>
    </rPh>
    <rPh sb="48" eb="50">
      <t>ホウホウ</t>
    </rPh>
    <rPh sb="53" eb="55">
      <t>コウゾウ</t>
    </rPh>
    <rPh sb="55" eb="58">
      <t>アンゼンセイ</t>
    </rPh>
    <rPh sb="59" eb="60">
      <t>タシ</t>
    </rPh>
    <rPh sb="71" eb="73">
      <t>カクニン</t>
    </rPh>
    <phoneticPr fontId="40"/>
  </si>
  <si>
    <t>①構造計算</t>
    <rPh sb="1" eb="3">
      <t>コウゾウ</t>
    </rPh>
    <rPh sb="3" eb="5">
      <t>ケイサン</t>
    </rPh>
    <phoneticPr fontId="37"/>
  </si>
  <si>
    <t>②令和７年４月１日の施行後の壁量等の基準</t>
    <rPh sb="1" eb="3">
      <t>レイワ</t>
    </rPh>
    <rPh sb="4" eb="5">
      <t>ネン</t>
    </rPh>
    <rPh sb="6" eb="7">
      <t>ガツ</t>
    </rPh>
    <rPh sb="8" eb="9">
      <t>ニチ</t>
    </rPh>
    <rPh sb="10" eb="12">
      <t>シコウ</t>
    </rPh>
    <rPh sb="12" eb="13">
      <t>ゴ</t>
    </rPh>
    <rPh sb="14" eb="16">
      <t>カベリョウ</t>
    </rPh>
    <rPh sb="16" eb="17">
      <t>トウ</t>
    </rPh>
    <rPh sb="18" eb="20">
      <t>キジュン</t>
    </rPh>
    <phoneticPr fontId="37"/>
  </si>
  <si>
    <t>（８）採択後に着手（モデル住宅等を着工）し、令和８年１月30日（金）までに整備が完了する計画とすること。</t>
    <rPh sb="3" eb="5">
      <t>サイタク</t>
    </rPh>
    <rPh sb="5" eb="6">
      <t>ゴ</t>
    </rPh>
    <rPh sb="7" eb="9">
      <t>チャクシュ</t>
    </rPh>
    <rPh sb="13" eb="15">
      <t>ジュウタク</t>
    </rPh>
    <rPh sb="15" eb="16">
      <t>トウ</t>
    </rPh>
    <rPh sb="17" eb="19">
      <t>チャッコウ</t>
    </rPh>
    <rPh sb="22" eb="24">
      <t>レイワ</t>
    </rPh>
    <rPh sb="25" eb="26">
      <t>ネン</t>
    </rPh>
    <rPh sb="27" eb="28">
      <t>ガツ</t>
    </rPh>
    <rPh sb="30" eb="31">
      <t>ニチ</t>
    </rPh>
    <rPh sb="32" eb="33">
      <t>キン</t>
    </rPh>
    <rPh sb="37" eb="39">
      <t>セイビ</t>
    </rPh>
    <rPh sb="40" eb="42">
      <t>カンリョウ</t>
    </rPh>
    <rPh sb="44" eb="46">
      <t>ケイカク</t>
    </rPh>
    <phoneticPr fontId="40"/>
  </si>
  <si>
    <t>①完了予定である</t>
    <rPh sb="1" eb="3">
      <t>カンリョウ</t>
    </rPh>
    <rPh sb="3" eb="5">
      <t>ヨテイ</t>
    </rPh>
    <phoneticPr fontId="37"/>
  </si>
  <si>
    <t>②完了予定でない</t>
    <rPh sb="1" eb="3">
      <t>カンリョウ</t>
    </rPh>
    <rPh sb="3" eb="5">
      <t>ヨテイ</t>
    </rPh>
    <phoneticPr fontId="37"/>
  </si>
  <si>
    <t>※原則として、上記（１）～（８）に掲げる全ての要件に適合する必要があること。</t>
    <rPh sb="1" eb="3">
      <t>ゲンソク</t>
    </rPh>
    <rPh sb="7" eb="9">
      <t>ジョウキ</t>
    </rPh>
    <rPh sb="17" eb="18">
      <t>カカ</t>
    </rPh>
    <rPh sb="20" eb="21">
      <t>スベ</t>
    </rPh>
    <rPh sb="23" eb="25">
      <t>ヨウケン</t>
    </rPh>
    <rPh sb="26" eb="28">
      <t>テキゴウ</t>
    </rPh>
    <rPh sb="30" eb="32">
      <t>ヒツヨウ</t>
    </rPh>
    <phoneticPr fontId="40"/>
  </si>
  <si>
    <t>（様式Ｅ）</t>
    <rPh sb="1" eb="3">
      <t>ヨウシキ</t>
    </rPh>
    <phoneticPr fontId="40"/>
  </si>
  <si>
    <t>Ｅ．モデル住宅等の整備概要</t>
    <rPh sb="5" eb="7">
      <t>ジュウタク</t>
    </rPh>
    <rPh sb="7" eb="8">
      <t>トウ</t>
    </rPh>
    <rPh sb="9" eb="11">
      <t>セイビ</t>
    </rPh>
    <rPh sb="11" eb="13">
      <t>ガイヨウ</t>
    </rPh>
    <phoneticPr fontId="40"/>
  </si>
  <si>
    <t>モデル住宅等の名称</t>
    <rPh sb="3" eb="6">
      <t>ジュウタクトウ</t>
    </rPh>
    <rPh sb="7" eb="9">
      <t>メイショウ</t>
    </rPh>
    <phoneticPr fontId="1"/>
  </si>
  <si>
    <t>モデル住宅等の種類</t>
    <rPh sb="3" eb="6">
      <t>ジュウタクトウ</t>
    </rPh>
    <rPh sb="7" eb="9">
      <t>シュルイ</t>
    </rPh>
    <phoneticPr fontId="1"/>
  </si>
  <si>
    <t>【①木造応急仮設住宅、②復興住宅（木造）、
③木造応急仮設住宅、復興住宅以外の建築物（木造）】から選択</t>
    <rPh sb="2" eb="10">
      <t>モクゾウオウキュウカセツジュウタク</t>
    </rPh>
    <rPh sb="12" eb="16">
      <t>フッコウジュウタク</t>
    </rPh>
    <rPh sb="17" eb="19">
      <t>モクゾウ</t>
    </rPh>
    <rPh sb="23" eb="31">
      <t>モクゾウオウキュウカセツジュウタク</t>
    </rPh>
    <rPh sb="32" eb="38">
      <t>フッコウジュウタクイガイ</t>
    </rPh>
    <rPh sb="39" eb="42">
      <t>ケンチクブツ</t>
    </rPh>
    <rPh sb="43" eb="45">
      <t>モクゾウ</t>
    </rPh>
    <rPh sb="49" eb="51">
      <t>センタク</t>
    </rPh>
    <phoneticPr fontId="1"/>
  </si>
  <si>
    <t>復興住宅</t>
    <rPh sb="0" eb="2">
      <t>フッコウ</t>
    </rPh>
    <rPh sb="2" eb="4">
      <t>ジュウタク</t>
    </rPh>
    <phoneticPr fontId="1"/>
  </si>
  <si>
    <t>建設</t>
    <rPh sb="0" eb="2">
      <t>ケンセツ</t>
    </rPh>
    <phoneticPr fontId="1"/>
  </si>
  <si>
    <t>改修</t>
    <rPh sb="0" eb="2">
      <t>カイシュウ</t>
    </rPh>
    <phoneticPr fontId="1"/>
  </si>
  <si>
    <t>取得＋改修</t>
    <rPh sb="0" eb="2">
      <t>シュトク</t>
    </rPh>
    <rPh sb="3" eb="5">
      <t>カイシュウ</t>
    </rPh>
    <phoneticPr fontId="1"/>
  </si>
  <si>
    <t>取得</t>
    <rPh sb="0" eb="2">
      <t>シュトク</t>
    </rPh>
    <phoneticPr fontId="1"/>
  </si>
  <si>
    <t>モデル住宅等の
敷地</t>
    <rPh sb="3" eb="5">
      <t>ジュウタク</t>
    </rPh>
    <rPh sb="5" eb="6">
      <t>トウ</t>
    </rPh>
    <rPh sb="8" eb="10">
      <t>シキチ</t>
    </rPh>
    <phoneticPr fontId="1"/>
  </si>
  <si>
    <t>住所</t>
    <phoneticPr fontId="1"/>
  </si>
  <si>
    <r>
      <t xml:space="preserve">番地、号などまで記入
</t>
    </r>
    <r>
      <rPr>
        <sz val="7"/>
        <color theme="1"/>
        <rFont val="Meiryo UI"/>
        <family val="3"/>
        <charset val="128"/>
      </rPr>
      <t>例：東京都千代田区霞が関２丁目１番３号</t>
    </r>
    <rPh sb="0" eb="2">
      <t>バンチ</t>
    </rPh>
    <rPh sb="3" eb="4">
      <t>ゴウ</t>
    </rPh>
    <rPh sb="8" eb="10">
      <t>キニュウ</t>
    </rPh>
    <rPh sb="11" eb="12">
      <t>レイ</t>
    </rPh>
    <rPh sb="16" eb="20">
      <t>チヨダク</t>
    </rPh>
    <rPh sb="20" eb="21">
      <t>カスミ</t>
    </rPh>
    <rPh sb="22" eb="23">
      <t>セキ</t>
    </rPh>
    <rPh sb="24" eb="26">
      <t>チョウメ</t>
    </rPh>
    <rPh sb="27" eb="28">
      <t>バン</t>
    </rPh>
    <rPh sb="29" eb="30">
      <t>ゴウ</t>
    </rPh>
    <phoneticPr fontId="1"/>
  </si>
  <si>
    <t>都市計画区域</t>
    <rPh sb="0" eb="2">
      <t>トシ</t>
    </rPh>
    <rPh sb="2" eb="4">
      <t>ケイカク</t>
    </rPh>
    <rPh sb="4" eb="6">
      <t>クイキ</t>
    </rPh>
    <phoneticPr fontId="1"/>
  </si>
  <si>
    <t>【①市街化区域、②市街化調整区域、③区域区分の無い都市計画区域、
 ④準都市計画区域、⑤その他】から選択</t>
    <rPh sb="2" eb="5">
      <t>シガイカ</t>
    </rPh>
    <rPh sb="5" eb="7">
      <t>クイキ</t>
    </rPh>
    <rPh sb="9" eb="12">
      <t>シガイカ</t>
    </rPh>
    <rPh sb="12" eb="14">
      <t>チョウセイ</t>
    </rPh>
    <rPh sb="14" eb="16">
      <t>クイキ</t>
    </rPh>
    <rPh sb="18" eb="20">
      <t>クイキ</t>
    </rPh>
    <rPh sb="20" eb="22">
      <t>クブン</t>
    </rPh>
    <rPh sb="23" eb="24">
      <t>ナ</t>
    </rPh>
    <rPh sb="25" eb="27">
      <t>トシ</t>
    </rPh>
    <rPh sb="27" eb="29">
      <t>ケイカク</t>
    </rPh>
    <rPh sb="29" eb="31">
      <t>クイキ</t>
    </rPh>
    <rPh sb="35" eb="36">
      <t>ジュン</t>
    </rPh>
    <rPh sb="36" eb="38">
      <t>トシ</t>
    </rPh>
    <rPh sb="38" eb="40">
      <t>ケイカク</t>
    </rPh>
    <rPh sb="40" eb="42">
      <t>クイキ</t>
    </rPh>
    <rPh sb="46" eb="47">
      <t>タ</t>
    </rPh>
    <rPh sb="50" eb="52">
      <t>センタク</t>
    </rPh>
    <phoneticPr fontId="1"/>
  </si>
  <si>
    <t>市街化区域</t>
    <rPh sb="0" eb="5">
      <t>シガイカクイキ</t>
    </rPh>
    <phoneticPr fontId="1"/>
  </si>
  <si>
    <t>市街化調整区域</t>
    <rPh sb="0" eb="7">
      <t>シガイカチョウセイクイキ</t>
    </rPh>
    <phoneticPr fontId="1"/>
  </si>
  <si>
    <t>区域区分の無い都市計画区域</t>
    <rPh sb="0" eb="4">
      <t>クイキクブン</t>
    </rPh>
    <rPh sb="5" eb="6">
      <t>ナ</t>
    </rPh>
    <rPh sb="7" eb="13">
      <t>トシケイカククイキ</t>
    </rPh>
    <phoneticPr fontId="1"/>
  </si>
  <si>
    <t>準都市計画区域</t>
    <rPh sb="0" eb="5">
      <t>ジュントシケイカク</t>
    </rPh>
    <rPh sb="5" eb="7">
      <t>クイキ</t>
    </rPh>
    <phoneticPr fontId="1"/>
  </si>
  <si>
    <t>その他</t>
    <rPh sb="2" eb="3">
      <t>タ</t>
    </rPh>
    <phoneticPr fontId="1"/>
  </si>
  <si>
    <t>用途地域</t>
    <rPh sb="0" eb="2">
      <t>ヨウト</t>
    </rPh>
    <rPh sb="2" eb="4">
      <t>チイキ</t>
    </rPh>
    <phoneticPr fontId="1"/>
  </si>
  <si>
    <t>用途地域の指定状況を記入</t>
    <rPh sb="0" eb="4">
      <t>ヨウトチイキ</t>
    </rPh>
    <rPh sb="5" eb="7">
      <t>シテイ</t>
    </rPh>
    <rPh sb="7" eb="9">
      <t>ジョウキョウ</t>
    </rPh>
    <rPh sb="10" eb="12">
      <t>キニュウ</t>
    </rPh>
    <phoneticPr fontId="1"/>
  </si>
  <si>
    <t>敷地面積</t>
    <rPh sb="0" eb="2">
      <t>シキチ</t>
    </rPh>
    <rPh sb="2" eb="4">
      <t>メンセキ</t>
    </rPh>
    <phoneticPr fontId="1"/>
  </si>
  <si>
    <t>数値を記入（単位：㎡）</t>
    <rPh sb="0" eb="2">
      <t>スウチ</t>
    </rPh>
    <rPh sb="3" eb="5">
      <t>キニュウ</t>
    </rPh>
    <rPh sb="6" eb="8">
      <t>タンイ</t>
    </rPh>
    <phoneticPr fontId="1"/>
  </si>
  <si>
    <t>㎡</t>
  </si>
  <si>
    <t>地域協議会からみた所有形態</t>
    <rPh sb="0" eb="2">
      <t>チイキ</t>
    </rPh>
    <rPh sb="2" eb="5">
      <t>キョウギカイ</t>
    </rPh>
    <rPh sb="9" eb="11">
      <t>ショユウ</t>
    </rPh>
    <rPh sb="11" eb="13">
      <t>ケイタイ</t>
    </rPh>
    <phoneticPr fontId="1"/>
  </si>
  <si>
    <t>【①持地、②借地、③その他】から選択</t>
    <rPh sb="2" eb="4">
      <t>モチチ</t>
    </rPh>
    <rPh sb="6" eb="7">
      <t>シャク</t>
    </rPh>
    <rPh sb="7" eb="8">
      <t>チ</t>
    </rPh>
    <phoneticPr fontId="1"/>
  </si>
  <si>
    <t>持地</t>
    <rPh sb="0" eb="2">
      <t>モチチ</t>
    </rPh>
    <phoneticPr fontId="1"/>
  </si>
  <si>
    <t>借地</t>
    <rPh sb="0" eb="2">
      <t>シャクチ</t>
    </rPh>
    <phoneticPr fontId="1"/>
  </si>
  <si>
    <t>土地の所有者、その他の内容を記入</t>
    <rPh sb="14" eb="16">
      <t>キニュウ</t>
    </rPh>
    <phoneticPr fontId="1"/>
  </si>
  <si>
    <t>取得状況等</t>
    <rPh sb="0" eb="2">
      <t>シュトク</t>
    </rPh>
    <rPh sb="2" eb="4">
      <t>ジョウキョウ</t>
    </rPh>
    <rPh sb="4" eb="5">
      <t>トウ</t>
    </rPh>
    <phoneticPr fontId="1"/>
  </si>
  <si>
    <t>【①取得済み、②取得予定、③借地契約済み、④借地契約予定】から選択</t>
    <rPh sb="31" eb="33">
      <t>センタク</t>
    </rPh>
    <phoneticPr fontId="1"/>
  </si>
  <si>
    <t>取得（予定）時期、借地契約締結（予定）時期を記入</t>
    <rPh sb="3" eb="5">
      <t>ヨテイ</t>
    </rPh>
    <rPh sb="16" eb="18">
      <t>ヨテイ</t>
    </rPh>
    <rPh sb="22" eb="24">
      <t>キニュウ</t>
    </rPh>
    <phoneticPr fontId="1"/>
  </si>
  <si>
    <t>年</t>
    <rPh sb="0" eb="1">
      <t>ネン</t>
    </rPh>
    <phoneticPr fontId="1"/>
  </si>
  <si>
    <t>月</t>
    <rPh sb="0" eb="1">
      <t>ツキ</t>
    </rPh>
    <phoneticPr fontId="1"/>
  </si>
  <si>
    <r>
      <t>土砂災害特別警戒区域</t>
    </r>
    <r>
      <rPr>
        <vertAlign val="superscript"/>
        <sz val="9"/>
        <color theme="1"/>
        <rFont val="Meiryo UI"/>
        <family val="3"/>
        <charset val="128"/>
      </rPr>
      <t>※</t>
    </r>
    <r>
      <rPr>
        <sz val="9"/>
        <color theme="1"/>
        <rFont val="Meiryo UI"/>
        <family val="3"/>
        <charset val="128"/>
      </rPr>
      <t xml:space="preserve">の該当状況
</t>
    </r>
    <r>
      <rPr>
        <sz val="7"/>
        <color theme="1"/>
        <rFont val="Meiryo UI"/>
        <family val="3"/>
        <charset val="128"/>
      </rPr>
      <t>※土砂災害防止法9①</t>
    </r>
    <rPh sb="0" eb="4">
      <t>ドシャサイガイ</t>
    </rPh>
    <rPh sb="4" eb="6">
      <t>トクベツ</t>
    </rPh>
    <rPh sb="6" eb="8">
      <t>ケイカイ</t>
    </rPh>
    <rPh sb="8" eb="10">
      <t>クイキ</t>
    </rPh>
    <rPh sb="12" eb="14">
      <t>ガイトウ</t>
    </rPh>
    <rPh sb="14" eb="16">
      <t>ジョウキョウ</t>
    </rPh>
    <rPh sb="18" eb="25">
      <t>ドシャサイガイボウシホウ</t>
    </rPh>
    <phoneticPr fontId="1"/>
  </si>
  <si>
    <t>【①敷地の全部が該当、②敷地の一部が該当（整備する建物も該当）、
　③敷地の一部が該当（整備する建物は該当しない）、
　④敷地の全部が該当しない】から選択</t>
    <rPh sb="2" eb="4">
      <t>シキチ</t>
    </rPh>
    <rPh sb="5" eb="7">
      <t>ゼンブ</t>
    </rPh>
    <rPh sb="8" eb="10">
      <t>ガイトウ</t>
    </rPh>
    <rPh sb="12" eb="14">
      <t>シキチ</t>
    </rPh>
    <rPh sb="15" eb="17">
      <t>イチブ</t>
    </rPh>
    <rPh sb="18" eb="20">
      <t>ガイトウ</t>
    </rPh>
    <rPh sb="21" eb="23">
      <t>セイビ</t>
    </rPh>
    <rPh sb="25" eb="27">
      <t>タテモノ</t>
    </rPh>
    <rPh sb="28" eb="30">
      <t>ガイトウ</t>
    </rPh>
    <rPh sb="35" eb="37">
      <t>シキチ</t>
    </rPh>
    <rPh sb="38" eb="40">
      <t>イチブ</t>
    </rPh>
    <rPh sb="41" eb="43">
      <t>ガイトウ</t>
    </rPh>
    <rPh sb="44" eb="46">
      <t>セイビ</t>
    </rPh>
    <rPh sb="48" eb="50">
      <t>タテモノ</t>
    </rPh>
    <rPh sb="51" eb="53">
      <t>ガイトウ</t>
    </rPh>
    <rPh sb="67" eb="69">
      <t>ガイトウ</t>
    </rPh>
    <rPh sb="75" eb="77">
      <t>センタク</t>
    </rPh>
    <phoneticPr fontId="1"/>
  </si>
  <si>
    <t>敷地の全部が該当</t>
    <phoneticPr fontId="1"/>
  </si>
  <si>
    <t>敷地の一部が該当（整備する建物も該当）</t>
    <rPh sb="9" eb="11">
      <t>セイビ</t>
    </rPh>
    <rPh sb="13" eb="15">
      <t>タテモノ</t>
    </rPh>
    <rPh sb="16" eb="18">
      <t>ガイトウ</t>
    </rPh>
    <phoneticPr fontId="1"/>
  </si>
  <si>
    <t>敷地の一部が該当（整備する建物は該当しない）</t>
    <rPh sb="16" eb="18">
      <t>ガイトウ</t>
    </rPh>
    <phoneticPr fontId="1"/>
  </si>
  <si>
    <t>敷地の全部が該当しない</t>
    <rPh sb="0" eb="2">
      <t>シキチ</t>
    </rPh>
    <rPh sb="3" eb="5">
      <t>ゼンブ</t>
    </rPh>
    <phoneticPr fontId="1"/>
  </si>
  <si>
    <r>
      <t>土砂災害警戒区域</t>
    </r>
    <r>
      <rPr>
        <vertAlign val="superscript"/>
        <sz val="9"/>
        <color theme="1"/>
        <rFont val="Meiryo UI"/>
        <family val="3"/>
        <charset val="128"/>
      </rPr>
      <t>※</t>
    </r>
    <r>
      <rPr>
        <sz val="9"/>
        <color theme="1"/>
        <rFont val="Meiryo UI"/>
        <family val="3"/>
        <charset val="128"/>
      </rPr>
      <t xml:space="preserve">の該当状況
</t>
    </r>
    <r>
      <rPr>
        <sz val="7"/>
        <color theme="1"/>
        <rFont val="Meiryo UI"/>
        <family val="3"/>
        <charset val="128"/>
      </rPr>
      <t>※土砂災害防止法7①</t>
    </r>
    <rPh sb="0" eb="4">
      <t>ドシャサイガイ</t>
    </rPh>
    <rPh sb="4" eb="6">
      <t>ケイカイ</t>
    </rPh>
    <rPh sb="6" eb="8">
      <t>クイキ</t>
    </rPh>
    <rPh sb="10" eb="11">
      <t>ガイ</t>
    </rPh>
    <rPh sb="11" eb="13">
      <t>ジョウキョウ</t>
    </rPh>
    <rPh sb="15" eb="22">
      <t>ドシャサイガイボウシホウ</t>
    </rPh>
    <phoneticPr fontId="1"/>
  </si>
  <si>
    <r>
      <t>災害危険区域</t>
    </r>
    <r>
      <rPr>
        <vertAlign val="superscript"/>
        <sz val="9"/>
        <color theme="1"/>
        <rFont val="Meiryo UI"/>
        <family val="3"/>
        <charset val="128"/>
      </rPr>
      <t>※１</t>
    </r>
    <r>
      <rPr>
        <sz val="9"/>
        <color theme="1"/>
        <rFont val="Meiryo UI"/>
        <family val="3"/>
        <charset val="128"/>
      </rPr>
      <t>であって、
急傾斜地崩壊危険区域</t>
    </r>
    <r>
      <rPr>
        <vertAlign val="superscript"/>
        <sz val="9"/>
        <color theme="1"/>
        <rFont val="Meiryo UI"/>
        <family val="3"/>
        <charset val="128"/>
      </rPr>
      <t>※２</t>
    </r>
    <r>
      <rPr>
        <sz val="9"/>
        <color theme="1"/>
        <rFont val="Meiryo UI"/>
        <family val="3"/>
        <charset val="128"/>
      </rPr>
      <t xml:space="preserve">
または 地すべり防止区域</t>
    </r>
    <r>
      <rPr>
        <vertAlign val="superscript"/>
        <sz val="9"/>
        <color theme="1"/>
        <rFont val="Meiryo UI"/>
        <family val="3"/>
        <charset val="128"/>
      </rPr>
      <t>※３</t>
    </r>
    <r>
      <rPr>
        <sz val="9"/>
        <color theme="1"/>
        <rFont val="Meiryo UI"/>
        <family val="3"/>
        <charset val="128"/>
      </rPr>
      <t xml:space="preserve">と
重複する区域の該当状況
</t>
    </r>
    <r>
      <rPr>
        <sz val="7"/>
        <color theme="1"/>
        <rFont val="Meiryo UI"/>
        <family val="3"/>
        <charset val="128"/>
      </rPr>
      <t>※１　建築基準法39①
※２　急傾斜地法3①
※３　地すべり等防止法3①</t>
    </r>
    <rPh sb="0" eb="2">
      <t>サイガイ</t>
    </rPh>
    <rPh sb="2" eb="4">
      <t>キケン</t>
    </rPh>
    <rPh sb="4" eb="6">
      <t>クイキ</t>
    </rPh>
    <rPh sb="43" eb="45">
      <t>チョウフク</t>
    </rPh>
    <rPh sb="47" eb="49">
      <t>クイキ</t>
    </rPh>
    <rPh sb="50" eb="51">
      <t>ガイ</t>
    </rPh>
    <rPh sb="51" eb="53">
      <t>ジョウキョウ</t>
    </rPh>
    <rPh sb="58" eb="63">
      <t>ケンチクキジュンホウ</t>
    </rPh>
    <phoneticPr fontId="1"/>
  </si>
  <si>
    <r>
      <t>洪水浸水想定区域</t>
    </r>
    <r>
      <rPr>
        <vertAlign val="superscript"/>
        <sz val="9"/>
        <color theme="1"/>
        <rFont val="Meiryo UI"/>
        <family val="3"/>
        <charset val="128"/>
      </rPr>
      <t>※１</t>
    </r>
    <r>
      <rPr>
        <sz val="9"/>
        <color theme="1"/>
        <rFont val="Meiryo UI"/>
        <family val="3"/>
        <charset val="128"/>
      </rPr>
      <t>または
高潮浸水想定区域</t>
    </r>
    <r>
      <rPr>
        <vertAlign val="superscript"/>
        <sz val="9"/>
        <color theme="1"/>
        <rFont val="Meiryo UI"/>
        <family val="3"/>
        <charset val="128"/>
      </rPr>
      <t>※２</t>
    </r>
    <r>
      <rPr>
        <sz val="9"/>
        <color theme="1"/>
        <rFont val="Meiryo UI"/>
        <family val="3"/>
        <charset val="128"/>
      </rPr>
      <t xml:space="preserve">で、
想定浸水深が3m以上の
区域の該当状況
</t>
    </r>
    <r>
      <rPr>
        <sz val="7"/>
        <color theme="1"/>
        <rFont val="Meiryo UI"/>
        <family val="3"/>
        <charset val="128"/>
      </rPr>
      <t>※１　水防法14①または②
※２　水防法14の3①</t>
    </r>
    <rPh sb="0" eb="2">
      <t>コウズイ</t>
    </rPh>
    <rPh sb="2" eb="4">
      <t>シンスイ</t>
    </rPh>
    <rPh sb="4" eb="6">
      <t>ソウテイ</t>
    </rPh>
    <rPh sb="6" eb="8">
      <t>クイキ</t>
    </rPh>
    <rPh sb="27" eb="29">
      <t>ソウテイ</t>
    </rPh>
    <rPh sb="29" eb="31">
      <t>シンスイ</t>
    </rPh>
    <rPh sb="31" eb="32">
      <t>フカ</t>
    </rPh>
    <rPh sb="35" eb="37">
      <t>イジョウ</t>
    </rPh>
    <rPh sb="39" eb="41">
      <t>クイキ</t>
    </rPh>
    <rPh sb="42" eb="43">
      <t>ガイ</t>
    </rPh>
    <rPh sb="43" eb="45">
      <t>ジョウキョウ</t>
    </rPh>
    <rPh sb="50" eb="52">
      <t>スイボウ</t>
    </rPh>
    <rPh sb="52" eb="53">
      <t>ホウ</t>
    </rPh>
    <phoneticPr fontId="1"/>
  </si>
  <si>
    <t>モデル住宅等の
本体建築物</t>
    <rPh sb="3" eb="6">
      <t>ジュウタクトウ</t>
    </rPh>
    <rPh sb="8" eb="10">
      <t>ホンタイ</t>
    </rPh>
    <rPh sb="10" eb="13">
      <t>ケンチクブツ</t>
    </rPh>
    <phoneticPr fontId="1"/>
  </si>
  <si>
    <t>階数</t>
    <rPh sb="0" eb="2">
      <t>カイスウ</t>
    </rPh>
    <phoneticPr fontId="1"/>
  </si>
  <si>
    <t>地上●階</t>
    <rPh sb="0" eb="2">
      <t>チジョウ</t>
    </rPh>
    <rPh sb="3" eb="4">
      <t>カイ</t>
    </rPh>
    <phoneticPr fontId="1"/>
  </si>
  <si>
    <t>階</t>
    <rPh sb="0" eb="1">
      <t>カイ</t>
    </rPh>
    <phoneticPr fontId="1"/>
  </si>
  <si>
    <t>延床面積</t>
    <rPh sb="0" eb="1">
      <t>ノ</t>
    </rPh>
    <rPh sb="1" eb="2">
      <t>ユカ</t>
    </rPh>
    <rPh sb="2" eb="4">
      <t>メンセキ</t>
    </rPh>
    <phoneticPr fontId="1"/>
  </si>
  <si>
    <t>数値を記入（単位：㎡）</t>
    <phoneticPr fontId="1"/>
  </si>
  <si>
    <t>㎡</t>
    <phoneticPr fontId="1"/>
  </si>
  <si>
    <t>着工年月</t>
    <rPh sb="0" eb="2">
      <t>チャッコウ</t>
    </rPh>
    <rPh sb="2" eb="4">
      <t>ネンゲツ</t>
    </rPh>
    <phoneticPr fontId="1"/>
  </si>
  <si>
    <t>●年●月</t>
    <rPh sb="1" eb="2">
      <t>ネン</t>
    </rPh>
    <rPh sb="3" eb="4">
      <t>ツキ</t>
    </rPh>
    <phoneticPr fontId="1"/>
  </si>
  <si>
    <t>竣工年月</t>
    <rPh sb="0" eb="2">
      <t>シュンコウ</t>
    </rPh>
    <rPh sb="2" eb="4">
      <t>ネンゲツ</t>
    </rPh>
    <phoneticPr fontId="1"/>
  </si>
  <si>
    <t>構造安全性の確認方法</t>
    <rPh sb="0" eb="5">
      <t>コウゾウアンゼンセイ</t>
    </rPh>
    <rPh sb="6" eb="8">
      <t>カクニン</t>
    </rPh>
    <rPh sb="8" eb="10">
      <t>ホウホウ</t>
    </rPh>
    <phoneticPr fontId="1"/>
  </si>
  <si>
    <t>【①構造計算、②令和７年４月１日施行後の壁量等の基準、
　③いずれにも当てはまらない】から選択</t>
    <rPh sb="35" eb="36">
      <t>ア</t>
    </rPh>
    <rPh sb="45" eb="47">
      <t>センタク</t>
    </rPh>
    <phoneticPr fontId="1"/>
  </si>
  <si>
    <t>a: 構造計算により構造安全性を確かめる</t>
    <phoneticPr fontId="1"/>
  </si>
  <si>
    <t>b: 令和7年4月1日施行後の壁量等の基準により構造安全性を確かめる</t>
    <phoneticPr fontId="1"/>
  </si>
  <si>
    <t>c: aおよびbのいずれにも当てはまらない</t>
    <phoneticPr fontId="1"/>
  </si>
  <si>
    <t>省エネ基準適合状況</t>
    <rPh sb="0" eb="1">
      <t>ショウ</t>
    </rPh>
    <rPh sb="3" eb="5">
      <t>キジュン</t>
    </rPh>
    <rPh sb="5" eb="7">
      <t>テキゴウ</t>
    </rPh>
    <rPh sb="7" eb="9">
      <t>ジョウキョウ</t>
    </rPh>
    <phoneticPr fontId="1"/>
  </si>
  <si>
    <t>【①適合予定、②適合予定でない】から選択</t>
    <rPh sb="2" eb="4">
      <t>テキゴウ</t>
    </rPh>
    <rPh sb="4" eb="6">
      <t>ヨテイ</t>
    </rPh>
    <rPh sb="8" eb="10">
      <t>テキゴウ</t>
    </rPh>
    <rPh sb="10" eb="12">
      <t>ヨテイ</t>
    </rPh>
    <phoneticPr fontId="1"/>
  </si>
  <si>
    <t>適合している</t>
    <phoneticPr fontId="1"/>
  </si>
  <si>
    <t>モデル事業の補助等で実施する改修工事により適合予定</t>
    <rPh sb="8" eb="9">
      <t>トウ</t>
    </rPh>
    <phoneticPr fontId="1"/>
  </si>
  <si>
    <t>改修予定有(様式4-3提出)</t>
    <phoneticPr fontId="1"/>
  </si>
  <si>
    <t>（復興住宅を整備する場合）
ZEH水準適合状況</t>
    <rPh sb="1" eb="3">
      <t>フッコウ</t>
    </rPh>
    <rPh sb="3" eb="5">
      <t>ジュウタク</t>
    </rPh>
    <rPh sb="6" eb="8">
      <t>セイビ</t>
    </rPh>
    <rPh sb="10" eb="12">
      <t>バアイ</t>
    </rPh>
    <rPh sb="17" eb="19">
      <t>スイジュン</t>
    </rPh>
    <rPh sb="19" eb="21">
      <t>テキゴウ</t>
    </rPh>
    <rPh sb="21" eb="23">
      <t>ジョウキョウ</t>
    </rPh>
    <phoneticPr fontId="1"/>
  </si>
  <si>
    <t>補助要望
部分</t>
    <rPh sb="0" eb="2">
      <t>ホジョ</t>
    </rPh>
    <rPh sb="2" eb="4">
      <t>ヨウボウ</t>
    </rPh>
    <rPh sb="5" eb="7">
      <t>ブブン</t>
    </rPh>
    <phoneticPr fontId="1"/>
  </si>
  <si>
    <t>本体建築物との関係</t>
    <rPh sb="0" eb="5">
      <t>ホンタイケンチクブツ</t>
    </rPh>
    <rPh sb="7" eb="9">
      <t>カンケイ</t>
    </rPh>
    <phoneticPr fontId="1"/>
  </si>
  <si>
    <t>【①建築物の全部、②建築物の一部】から選択</t>
    <rPh sb="2" eb="4">
      <t>ケンチク</t>
    </rPh>
    <rPh sb="4" eb="5">
      <t>ブツ</t>
    </rPh>
    <rPh sb="6" eb="8">
      <t>ゼンブ</t>
    </rPh>
    <rPh sb="10" eb="13">
      <t>ケンチクブツ</t>
    </rPh>
    <phoneticPr fontId="1"/>
  </si>
  <si>
    <t>建物の全部</t>
    <phoneticPr fontId="1"/>
  </si>
  <si>
    <t>建物の一部</t>
    <phoneticPr fontId="1"/>
  </si>
  <si>
    <t>用途</t>
    <rPh sb="0" eb="2">
      <t>ヨウト</t>
    </rPh>
    <phoneticPr fontId="1"/>
  </si>
  <si>
    <t>次のいずれかから選択
①展示住宅のみ
②集会場（展示住宅としても活用）
③長屋（展示住宅の用に供する住戸を１戸以上含む）
④共同住宅（展示住宅の用に供する住戸を１戸以上含む）
⑤寄宿舎（展示住宅としても活用）
⑥宿泊施設（展示住宅としても活用）
⑦事務所（展示住宅としても活用）
⑧その他（展示住宅の用に供する住戸を１戸以上含むこと）</t>
    <rPh sb="0" eb="1">
      <t>ツギ</t>
    </rPh>
    <rPh sb="8" eb="10">
      <t>センタク</t>
    </rPh>
    <rPh sb="12" eb="14">
      <t>テンジ</t>
    </rPh>
    <rPh sb="14" eb="16">
      <t>ジュウタク</t>
    </rPh>
    <rPh sb="20" eb="23">
      <t>シュウカイジョウ</t>
    </rPh>
    <rPh sb="24" eb="26">
      <t>テンジ</t>
    </rPh>
    <rPh sb="26" eb="28">
      <t>ジュウタク</t>
    </rPh>
    <rPh sb="32" eb="34">
      <t>カツヨウ</t>
    </rPh>
    <rPh sb="37" eb="39">
      <t>ナガヤ</t>
    </rPh>
    <rPh sb="40" eb="42">
      <t>テンジ</t>
    </rPh>
    <rPh sb="42" eb="44">
      <t>ジュウタク</t>
    </rPh>
    <rPh sb="45" eb="46">
      <t>ヨウ</t>
    </rPh>
    <rPh sb="47" eb="48">
      <t>キョウ</t>
    </rPh>
    <rPh sb="50" eb="52">
      <t>ジュウコ</t>
    </rPh>
    <rPh sb="54" eb="55">
      <t>コ</t>
    </rPh>
    <rPh sb="55" eb="57">
      <t>イジョウ</t>
    </rPh>
    <rPh sb="57" eb="58">
      <t>フク</t>
    </rPh>
    <rPh sb="62" eb="64">
      <t>キョウドウ</t>
    </rPh>
    <rPh sb="64" eb="66">
      <t>ジュウタク</t>
    </rPh>
    <rPh sb="67" eb="69">
      <t>テンジ</t>
    </rPh>
    <rPh sb="69" eb="71">
      <t>ジュウタク</t>
    </rPh>
    <rPh sb="72" eb="73">
      <t>ヨウ</t>
    </rPh>
    <rPh sb="74" eb="75">
      <t>キョウ</t>
    </rPh>
    <rPh sb="77" eb="79">
      <t>ジュウコ</t>
    </rPh>
    <rPh sb="84" eb="85">
      <t>フク</t>
    </rPh>
    <rPh sb="89" eb="92">
      <t>キシュクシャ</t>
    </rPh>
    <rPh sb="93" eb="95">
      <t>テンジ</t>
    </rPh>
    <rPh sb="95" eb="97">
      <t>ジュウタク</t>
    </rPh>
    <rPh sb="101" eb="103">
      <t>カツヨウ</t>
    </rPh>
    <rPh sb="106" eb="108">
      <t>シュクハク</t>
    </rPh>
    <rPh sb="108" eb="110">
      <t>シセツ</t>
    </rPh>
    <rPh sb="111" eb="113">
      <t>テンジ</t>
    </rPh>
    <rPh sb="113" eb="115">
      <t>ジュウタク</t>
    </rPh>
    <rPh sb="119" eb="121">
      <t>カツヨウ</t>
    </rPh>
    <rPh sb="124" eb="127">
      <t>ジムショ</t>
    </rPh>
    <rPh sb="128" eb="130">
      <t>テンジ</t>
    </rPh>
    <rPh sb="130" eb="132">
      <t>ジュウタク</t>
    </rPh>
    <rPh sb="136" eb="138">
      <t>カツヨウ</t>
    </rPh>
    <rPh sb="143" eb="144">
      <t>ホカ</t>
    </rPh>
    <rPh sb="145" eb="147">
      <t>テンジ</t>
    </rPh>
    <rPh sb="147" eb="149">
      <t>ジュウタク</t>
    </rPh>
    <rPh sb="150" eb="151">
      <t>ヨウ</t>
    </rPh>
    <rPh sb="152" eb="153">
      <t>キョウ</t>
    </rPh>
    <rPh sb="155" eb="157">
      <t>ジュウコ</t>
    </rPh>
    <rPh sb="159" eb="160">
      <t>コ</t>
    </rPh>
    <rPh sb="160" eb="162">
      <t>イジョウ</t>
    </rPh>
    <rPh sb="162" eb="163">
      <t>フク</t>
    </rPh>
    <phoneticPr fontId="1"/>
  </si>
  <si>
    <t>①展示住宅のみ</t>
  </si>
  <si>
    <t>住宅</t>
    <phoneticPr fontId="1"/>
  </si>
  <si>
    <t>施設</t>
    <phoneticPr fontId="1"/>
  </si>
  <si>
    <t>住宅及び施設</t>
    <rPh sb="4" eb="6">
      <t>シセツ</t>
    </rPh>
    <phoneticPr fontId="1"/>
  </si>
  <si>
    <t>（⑧その他の内容）</t>
    <rPh sb="4" eb="5">
      <t>タ</t>
    </rPh>
    <rPh sb="6" eb="8">
      <t>ナイヨウ</t>
    </rPh>
    <phoneticPr fontId="1"/>
  </si>
  <si>
    <t>戸数</t>
    <rPh sb="0" eb="2">
      <t>コスウ</t>
    </rPh>
    <phoneticPr fontId="1"/>
  </si>
  <si>
    <t>数値を記入（単位：戸）</t>
    <rPh sb="0" eb="2">
      <t>スウチ</t>
    </rPh>
    <rPh sb="3" eb="5">
      <t>キニュウ</t>
    </rPh>
    <rPh sb="6" eb="8">
      <t>タンイ</t>
    </rPh>
    <rPh sb="9" eb="10">
      <t>ト</t>
    </rPh>
    <phoneticPr fontId="1"/>
  </si>
  <si>
    <t>戸</t>
    <rPh sb="0" eb="1">
      <t>コ</t>
    </rPh>
    <phoneticPr fontId="1"/>
  </si>
  <si>
    <t>当該用途としての活用想定期間</t>
    <rPh sb="0" eb="2">
      <t>トウガイ</t>
    </rPh>
    <rPh sb="2" eb="4">
      <t>ヨウト</t>
    </rPh>
    <rPh sb="8" eb="10">
      <t>カツヨウ</t>
    </rPh>
    <rPh sb="10" eb="12">
      <t>ソウテイ</t>
    </rPh>
    <rPh sb="12" eb="14">
      <t>キカン</t>
    </rPh>
    <phoneticPr fontId="1"/>
  </si>
  <si>
    <t>数値を記入（単位：年）</t>
    <rPh sb="0" eb="2">
      <t>スウチ</t>
    </rPh>
    <rPh sb="3" eb="5">
      <t>キニュウ</t>
    </rPh>
    <rPh sb="6" eb="8">
      <t>タンイ</t>
    </rPh>
    <rPh sb="9" eb="10">
      <t>ネン</t>
    </rPh>
    <phoneticPr fontId="1"/>
  </si>
  <si>
    <t>整備後の維持管理主体</t>
    <rPh sb="0" eb="2">
      <t>セイビ</t>
    </rPh>
    <rPh sb="2" eb="3">
      <t>アト</t>
    </rPh>
    <rPh sb="4" eb="6">
      <t>イジ</t>
    </rPh>
    <rPh sb="6" eb="8">
      <t>カンリ</t>
    </rPh>
    <rPh sb="8" eb="10">
      <t>シュタイ</t>
    </rPh>
    <phoneticPr fontId="1"/>
  </si>
  <si>
    <t>【①地方公共団体、②地域グループ、③その他】から選択</t>
    <rPh sb="2" eb="4">
      <t>チホウ</t>
    </rPh>
    <rPh sb="4" eb="6">
      <t>コウキョウ</t>
    </rPh>
    <rPh sb="6" eb="8">
      <t>ダンタイ</t>
    </rPh>
    <rPh sb="10" eb="12">
      <t>チイキ</t>
    </rPh>
    <rPh sb="20" eb="21">
      <t>ホカ</t>
    </rPh>
    <rPh sb="24" eb="26">
      <t>センタク</t>
    </rPh>
    <phoneticPr fontId="1"/>
  </si>
  <si>
    <t>（③その他の内容）</t>
    <rPh sb="4" eb="5">
      <t>タ</t>
    </rPh>
    <rPh sb="6" eb="8">
      <t>ナイヨウ</t>
    </rPh>
    <phoneticPr fontId="1"/>
  </si>
  <si>
    <t>整備後の維持管理方法</t>
    <rPh sb="0" eb="2">
      <t>セイビ</t>
    </rPh>
    <rPh sb="2" eb="3">
      <t>アト</t>
    </rPh>
    <rPh sb="4" eb="6">
      <t>イジ</t>
    </rPh>
    <rPh sb="6" eb="8">
      <t>カンリ</t>
    </rPh>
    <rPh sb="8" eb="10">
      <t>ホウホウ</t>
    </rPh>
    <phoneticPr fontId="1"/>
  </si>
  <si>
    <t>概要を記載すること。</t>
    <rPh sb="0" eb="2">
      <t>ガイヨウ</t>
    </rPh>
    <rPh sb="3" eb="5">
      <t>キサイ</t>
    </rPh>
    <phoneticPr fontId="1"/>
  </si>
  <si>
    <t>戸当たり面積</t>
    <rPh sb="0" eb="1">
      <t>コ</t>
    </rPh>
    <rPh sb="1" eb="2">
      <t>ア</t>
    </rPh>
    <rPh sb="4" eb="6">
      <t>メンセキ</t>
    </rPh>
    <phoneticPr fontId="1"/>
  </si>
  <si>
    <t>最小面積（数値を記入、単位：㎡）</t>
    <rPh sb="0" eb="2">
      <t>サイショウ</t>
    </rPh>
    <rPh sb="2" eb="4">
      <t>メンセキ</t>
    </rPh>
    <phoneticPr fontId="1"/>
  </si>
  <si>
    <t>最大面積（数値を記入、単位：㎡）</t>
    <rPh sb="0" eb="2">
      <t>サイダイ</t>
    </rPh>
    <rPh sb="2" eb="4">
      <t>メンセキ</t>
    </rPh>
    <phoneticPr fontId="1"/>
  </si>
  <si>
    <r>
      <t>補助要望</t>
    </r>
    <r>
      <rPr>
        <b/>
        <u/>
        <sz val="10"/>
        <color rgb="FFFF0000"/>
        <rFont val="Meiryo UI"/>
        <family val="3"/>
        <charset val="128"/>
      </rPr>
      <t>外</t>
    </r>
    <r>
      <rPr>
        <b/>
        <sz val="10"/>
        <color theme="1"/>
        <rFont val="Meiryo UI"/>
        <family val="3"/>
        <charset val="128"/>
      </rPr>
      <t xml:space="preserve">
部分</t>
    </r>
    <rPh sb="0" eb="2">
      <t>ホジョ</t>
    </rPh>
    <rPh sb="2" eb="4">
      <t>ヨウボウ</t>
    </rPh>
    <rPh sb="4" eb="5">
      <t>ソト</t>
    </rPh>
    <rPh sb="6" eb="8">
      <t>ブブン</t>
    </rPh>
    <phoneticPr fontId="1"/>
  </si>
  <si>
    <t>※住宅の用に供する場合は以下３点も記入すること。
　①戸数
　②形式（長屋または共同住宅）
　③供給形態（賃貸住宅または分譲住宅）</t>
    <rPh sb="1" eb="3">
      <t>ジュウタク</t>
    </rPh>
    <rPh sb="4" eb="5">
      <t>ヨウ</t>
    </rPh>
    <rPh sb="6" eb="7">
      <t>キョウ</t>
    </rPh>
    <rPh sb="9" eb="11">
      <t>バアイ</t>
    </rPh>
    <rPh sb="12" eb="14">
      <t>イカ</t>
    </rPh>
    <rPh sb="15" eb="16">
      <t>テン</t>
    </rPh>
    <rPh sb="17" eb="19">
      <t>キニュウ</t>
    </rPh>
    <rPh sb="27" eb="29">
      <t>コスウ</t>
    </rPh>
    <rPh sb="32" eb="34">
      <t>ケイシキ</t>
    </rPh>
    <rPh sb="35" eb="37">
      <t>ナガヤ</t>
    </rPh>
    <rPh sb="40" eb="42">
      <t>キョウドウ</t>
    </rPh>
    <rPh sb="42" eb="44">
      <t>ジュウタク</t>
    </rPh>
    <rPh sb="48" eb="50">
      <t>キョウキュウ</t>
    </rPh>
    <rPh sb="50" eb="52">
      <t>ケイタイ</t>
    </rPh>
    <rPh sb="53" eb="55">
      <t>チンタイ</t>
    </rPh>
    <rPh sb="55" eb="57">
      <t>ジュウタク</t>
    </rPh>
    <rPh sb="60" eb="62">
      <t>ブンジョウ</t>
    </rPh>
    <rPh sb="62" eb="64">
      <t>ジュウタク</t>
    </rPh>
    <phoneticPr fontId="1"/>
  </si>
  <si>
    <t>※　補助上限額算定に連動します。</t>
  </si>
  <si>
    <t>木造応急仮設住宅</t>
    <rPh sb="0" eb="2">
      <t>モクゾウ</t>
    </rPh>
    <rPh sb="2" eb="4">
      <t>オウキュウ</t>
    </rPh>
    <rPh sb="4" eb="6">
      <t>カセツ</t>
    </rPh>
    <rPh sb="6" eb="8">
      <t>ジュウタク</t>
    </rPh>
    <phoneticPr fontId="1"/>
  </si>
  <si>
    <t>①市街化区域</t>
    <phoneticPr fontId="1"/>
  </si>
  <si>
    <t>①持地</t>
    <phoneticPr fontId="1"/>
  </si>
  <si>
    <t>①取得済み</t>
    <phoneticPr fontId="1"/>
  </si>
  <si>
    <t>①敷地の全部が該当</t>
    <phoneticPr fontId="1"/>
  </si>
  <si>
    <t>①構造計算</t>
    <phoneticPr fontId="1"/>
  </si>
  <si>
    <t>①適合予定</t>
    <rPh sb="1" eb="3">
      <t>テキゴウ</t>
    </rPh>
    <rPh sb="3" eb="5">
      <t>ヨテイ</t>
    </rPh>
    <phoneticPr fontId="1"/>
  </si>
  <si>
    <t>①建築物の全部</t>
    <rPh sb="1" eb="4">
      <t>ケンチクブツ</t>
    </rPh>
    <rPh sb="5" eb="7">
      <t>ゼンブ</t>
    </rPh>
    <phoneticPr fontId="1"/>
  </si>
  <si>
    <t>①地方公共団体</t>
    <rPh sb="1" eb="3">
      <t>チホウ</t>
    </rPh>
    <rPh sb="3" eb="5">
      <t>コウキョウ</t>
    </rPh>
    <rPh sb="5" eb="7">
      <t>ダンタイ</t>
    </rPh>
    <phoneticPr fontId="1"/>
  </si>
  <si>
    <t>②集会場</t>
    <phoneticPr fontId="1"/>
  </si>
  <si>
    <t>②市街化調整区域</t>
    <phoneticPr fontId="1"/>
  </si>
  <si>
    <t>②借地</t>
    <phoneticPr fontId="1"/>
  </si>
  <si>
    <t>②取得予定</t>
    <phoneticPr fontId="1"/>
  </si>
  <si>
    <t>②敷地の一部が該当（整備する建物も該当）</t>
    <phoneticPr fontId="1"/>
  </si>
  <si>
    <t>②令和７年４月１日施行後の壁量等の基準</t>
    <phoneticPr fontId="1"/>
  </si>
  <si>
    <t>②適合予定でない</t>
    <rPh sb="1" eb="3">
      <t>テキゴウ</t>
    </rPh>
    <rPh sb="3" eb="5">
      <t>ヨテイ</t>
    </rPh>
    <phoneticPr fontId="1"/>
  </si>
  <si>
    <t>②建築物の一部</t>
    <rPh sb="1" eb="4">
      <t>ケンチクブツ</t>
    </rPh>
    <rPh sb="5" eb="7">
      <t>イチブ</t>
    </rPh>
    <phoneticPr fontId="1"/>
  </si>
  <si>
    <t>②地域グループ</t>
    <rPh sb="1" eb="3">
      <t>チイキ</t>
    </rPh>
    <phoneticPr fontId="1"/>
  </si>
  <si>
    <t>木造応急仮設住宅、復興住宅以外の建築物</t>
    <rPh sb="0" eb="2">
      <t>モクゾウ</t>
    </rPh>
    <rPh sb="2" eb="4">
      <t>オウキュウ</t>
    </rPh>
    <rPh sb="4" eb="6">
      <t>カセツ</t>
    </rPh>
    <rPh sb="6" eb="8">
      <t>ジュウタク</t>
    </rPh>
    <rPh sb="9" eb="11">
      <t>フッコウ</t>
    </rPh>
    <rPh sb="11" eb="13">
      <t>ジュウタク</t>
    </rPh>
    <rPh sb="13" eb="15">
      <t>イガイ</t>
    </rPh>
    <rPh sb="16" eb="19">
      <t>ケンチクブツ</t>
    </rPh>
    <phoneticPr fontId="1"/>
  </si>
  <si>
    <t>③長屋</t>
    <phoneticPr fontId="1"/>
  </si>
  <si>
    <t>③区域区分の無い都市計画区域</t>
  </si>
  <si>
    <t>③その他</t>
    <phoneticPr fontId="1"/>
  </si>
  <si>
    <t>③借地契約済み</t>
    <phoneticPr fontId="1"/>
  </si>
  <si>
    <t>③敷地の一部が該当（整備する建物は該当しない）</t>
    <phoneticPr fontId="1"/>
  </si>
  <si>
    <t>③いずれにも当てはまらない</t>
    <rPh sb="6" eb="7">
      <t>ア</t>
    </rPh>
    <phoneticPr fontId="1"/>
  </si>
  <si>
    <t>③その他</t>
    <rPh sb="3" eb="4">
      <t>ホカ</t>
    </rPh>
    <phoneticPr fontId="1"/>
  </si>
  <si>
    <t>④共同住宅</t>
    <phoneticPr fontId="1"/>
  </si>
  <si>
    <t>④準都市計画区域</t>
    <phoneticPr fontId="1"/>
  </si>
  <si>
    <t>④借地契約予定</t>
  </si>
  <si>
    <t>④敷地の全部が該当しない</t>
    <phoneticPr fontId="1"/>
  </si>
  <si>
    <t>⑤寄宿舎</t>
    <phoneticPr fontId="1"/>
  </si>
  <si>
    <t>⑤その他</t>
    <phoneticPr fontId="1"/>
  </si>
  <si>
    <t>⑥宿泊施設</t>
    <phoneticPr fontId="1"/>
  </si>
  <si>
    <t>⑦事務所</t>
    <phoneticPr fontId="1"/>
  </si>
  <si>
    <t>⑧その他</t>
    <phoneticPr fontId="1"/>
  </si>
  <si>
    <t>（様式４－１）</t>
    <rPh sb="1" eb="3">
      <t>ヨウシキ</t>
    </rPh>
    <phoneticPr fontId="1"/>
  </si>
  <si>
    <t>【課題設定型・事業者提案型】</t>
    <rPh sb="1" eb="3">
      <t>カダイ</t>
    </rPh>
    <rPh sb="3" eb="5">
      <t>セッテイ</t>
    </rPh>
    <rPh sb="5" eb="6">
      <t>ガタ</t>
    </rPh>
    <rPh sb="7" eb="13">
      <t>ジギョウシャテイアンカタ</t>
    </rPh>
    <phoneticPr fontId="1"/>
  </si>
  <si>
    <t>建　物　概　要</t>
    <rPh sb="0" eb="1">
      <t>タツル</t>
    </rPh>
    <rPh sb="2" eb="3">
      <t>モノ</t>
    </rPh>
    <rPh sb="4" eb="5">
      <t>ガイ</t>
    </rPh>
    <rPh sb="6" eb="7">
      <t>ヨウ</t>
    </rPh>
    <phoneticPr fontId="1"/>
  </si>
  <si>
    <t>棟番号</t>
    <rPh sb="0" eb="1">
      <t>トウ</t>
    </rPh>
    <rPh sb="1" eb="3">
      <t>バンゴウ</t>
    </rPh>
    <phoneticPr fontId="1"/>
  </si>
  <si>
    <t>建物名称</t>
    <rPh sb="0" eb="2">
      <t>タテモノ</t>
    </rPh>
    <rPh sb="2" eb="4">
      <t>メイショウ</t>
    </rPh>
    <phoneticPr fontId="1"/>
  </si>
  <si>
    <t>工事種別</t>
    <rPh sb="0" eb="2">
      <t>コウジ</t>
    </rPh>
    <rPh sb="2" eb="4">
      <t>シュベツ</t>
    </rPh>
    <phoneticPr fontId="1"/>
  </si>
  <si>
    <t>[建設、改修、取得+改修、取得]から選択</t>
    <rPh sb="1" eb="3">
      <t>ケンセツ</t>
    </rPh>
    <rPh sb="4" eb="6">
      <t>カイシュウ</t>
    </rPh>
    <rPh sb="7" eb="9">
      <t>シュトク</t>
    </rPh>
    <rPh sb="10" eb="12">
      <t>カイシュウ</t>
    </rPh>
    <rPh sb="18" eb="20">
      <t>センタク</t>
    </rPh>
    <phoneticPr fontId="1"/>
  </si>
  <si>
    <t>敷地</t>
    <rPh sb="0" eb="2">
      <t>シキチ</t>
    </rPh>
    <phoneticPr fontId="1"/>
  </si>
  <si>
    <r>
      <t xml:space="preserve">（番地、号などまで記入）
</t>
    </r>
    <r>
      <rPr>
        <sz val="7"/>
        <color theme="1"/>
        <rFont val="Meiryo UI"/>
        <family val="3"/>
        <charset val="128"/>
      </rPr>
      <t>例：東京都港区南青山2丁目4番15号</t>
    </r>
    <rPh sb="1" eb="3">
      <t>バンチ</t>
    </rPh>
    <rPh sb="4" eb="5">
      <t>ゴウ</t>
    </rPh>
    <rPh sb="9" eb="11">
      <t>キニュウ</t>
    </rPh>
    <rPh sb="13" eb="14">
      <t>レイ</t>
    </rPh>
    <rPh sb="20" eb="21">
      <t>ミナミ</t>
    </rPh>
    <rPh sb="21" eb="23">
      <t>アオヤマ</t>
    </rPh>
    <rPh sb="24" eb="26">
      <t>チョウメ</t>
    </rPh>
    <rPh sb="27" eb="28">
      <t>バン</t>
    </rPh>
    <rPh sb="30" eb="31">
      <t>ゴウ</t>
    </rPh>
    <phoneticPr fontId="1"/>
  </si>
  <si>
    <t>[市街化区域,市街化調整区域,区域区分の無い都市計画区域,
 準都市計画区域,その他]　から選択</t>
    <rPh sb="1" eb="4">
      <t>シガイカ</t>
    </rPh>
    <rPh sb="4" eb="6">
      <t>クイキ</t>
    </rPh>
    <rPh sb="7" eb="10">
      <t>シガイカ</t>
    </rPh>
    <rPh sb="10" eb="12">
      <t>チョウセイ</t>
    </rPh>
    <rPh sb="12" eb="14">
      <t>クイキ</t>
    </rPh>
    <rPh sb="15" eb="17">
      <t>クイキ</t>
    </rPh>
    <rPh sb="17" eb="19">
      <t>クブン</t>
    </rPh>
    <rPh sb="20" eb="21">
      <t>ナ</t>
    </rPh>
    <rPh sb="22" eb="24">
      <t>トシ</t>
    </rPh>
    <rPh sb="24" eb="26">
      <t>ケイカク</t>
    </rPh>
    <rPh sb="26" eb="28">
      <t>クイキ</t>
    </rPh>
    <rPh sb="31" eb="32">
      <t>ジュン</t>
    </rPh>
    <rPh sb="32" eb="34">
      <t>トシ</t>
    </rPh>
    <rPh sb="34" eb="36">
      <t>ケイカク</t>
    </rPh>
    <rPh sb="36" eb="38">
      <t>クイキ</t>
    </rPh>
    <rPh sb="41" eb="42">
      <t>タ</t>
    </rPh>
    <rPh sb="46" eb="48">
      <t>センタク</t>
    </rPh>
    <phoneticPr fontId="1"/>
  </si>
  <si>
    <t>（用途地域の指定状況）</t>
    <rPh sb="1" eb="3">
      <t>ヨウト</t>
    </rPh>
    <rPh sb="3" eb="5">
      <t>チイキ</t>
    </rPh>
    <rPh sb="6" eb="8">
      <t>シテイ</t>
    </rPh>
    <rPh sb="8" eb="10">
      <t>ジョウキョウ</t>
    </rPh>
    <phoneticPr fontId="1"/>
  </si>
  <si>
    <t>提案者からみた
所有形態</t>
    <rPh sb="0" eb="3">
      <t>テイアンシャ</t>
    </rPh>
    <rPh sb="8" eb="10">
      <t>ショユウ</t>
    </rPh>
    <rPh sb="10" eb="12">
      <t>ケイタイ</t>
    </rPh>
    <phoneticPr fontId="1"/>
  </si>
  <si>
    <t>[持地,借地,その他]　から選択</t>
    <rPh sb="1" eb="3">
      <t>モチチ</t>
    </rPh>
    <rPh sb="4" eb="5">
      <t>シャク</t>
    </rPh>
    <rPh sb="5" eb="6">
      <t>チ</t>
    </rPh>
    <phoneticPr fontId="1"/>
  </si>
  <si>
    <r>
      <t>土砂災害特別警戒区域</t>
    </r>
    <r>
      <rPr>
        <vertAlign val="superscript"/>
        <sz val="9"/>
        <color theme="1"/>
        <rFont val="Meiryo UI"/>
        <family val="3"/>
        <charset val="128"/>
      </rPr>
      <t xml:space="preserve">※
</t>
    </r>
    <r>
      <rPr>
        <sz val="9"/>
        <color theme="1"/>
        <rFont val="Meiryo UI"/>
        <family val="3"/>
        <charset val="128"/>
      </rPr>
      <t xml:space="preserve">の該当状況
</t>
    </r>
    <r>
      <rPr>
        <sz val="7"/>
        <color theme="1"/>
        <rFont val="Meiryo UI"/>
        <family val="3"/>
        <charset val="128"/>
      </rPr>
      <t>※土砂災害防止法9①</t>
    </r>
    <rPh sb="0" eb="4">
      <t>ドシャサイガイ</t>
    </rPh>
    <rPh sb="4" eb="6">
      <t>トクベツ</t>
    </rPh>
    <rPh sb="6" eb="8">
      <t>ケイカイ</t>
    </rPh>
    <rPh sb="8" eb="10">
      <t>クイキ</t>
    </rPh>
    <rPh sb="13" eb="15">
      <t>ガイトウ</t>
    </rPh>
    <rPh sb="15" eb="17">
      <t>ジョウキョウ</t>
    </rPh>
    <rPh sb="19" eb="26">
      <t>ドシャサイガイボウシホウ</t>
    </rPh>
    <phoneticPr fontId="1"/>
  </si>
  <si>
    <t>[敷地の全部が該当,敷地の一部が該当（整備する建物も該当）,
　敷地の一部が該当（整備する建物は該当しない）,
　敷地の全部が該当しない]　から選択</t>
    <rPh sb="1" eb="3">
      <t>シキチ</t>
    </rPh>
    <rPh sb="4" eb="6">
      <t>ゼンブ</t>
    </rPh>
    <rPh sb="7" eb="9">
      <t>ガイトウ</t>
    </rPh>
    <rPh sb="10" eb="12">
      <t>シキチ</t>
    </rPh>
    <rPh sb="13" eb="15">
      <t>イチブ</t>
    </rPh>
    <rPh sb="16" eb="18">
      <t>ガイトウ</t>
    </rPh>
    <rPh sb="19" eb="21">
      <t>セイビ</t>
    </rPh>
    <rPh sb="23" eb="25">
      <t>タテモノ</t>
    </rPh>
    <rPh sb="26" eb="28">
      <t>ガイトウ</t>
    </rPh>
    <rPh sb="32" eb="34">
      <t>シキチ</t>
    </rPh>
    <rPh sb="35" eb="37">
      <t>イチブ</t>
    </rPh>
    <rPh sb="38" eb="40">
      <t>ガイトウ</t>
    </rPh>
    <rPh sb="41" eb="43">
      <t>セイビ</t>
    </rPh>
    <rPh sb="45" eb="47">
      <t>タテモノ</t>
    </rPh>
    <rPh sb="48" eb="50">
      <t>ガイトウ</t>
    </rPh>
    <rPh sb="63" eb="65">
      <t>ガイトウ</t>
    </rPh>
    <rPh sb="72" eb="74">
      <t>センタク</t>
    </rPh>
    <phoneticPr fontId="1"/>
  </si>
  <si>
    <r>
      <t>土砂災害警戒区域</t>
    </r>
    <r>
      <rPr>
        <vertAlign val="superscript"/>
        <sz val="9"/>
        <color theme="1"/>
        <rFont val="Meiryo UI"/>
        <family val="3"/>
        <charset val="128"/>
      </rPr>
      <t xml:space="preserve">※
</t>
    </r>
    <r>
      <rPr>
        <sz val="9"/>
        <color theme="1"/>
        <rFont val="Meiryo UI"/>
        <family val="3"/>
        <charset val="128"/>
      </rPr>
      <t xml:space="preserve">の該当状況
</t>
    </r>
    <r>
      <rPr>
        <sz val="7"/>
        <color theme="1"/>
        <rFont val="Meiryo UI"/>
        <family val="3"/>
        <charset val="128"/>
      </rPr>
      <t>※土砂災害防止法7①</t>
    </r>
    <rPh sb="0" eb="4">
      <t>ドシャサイガイ</t>
    </rPh>
    <rPh sb="4" eb="6">
      <t>ケイカイ</t>
    </rPh>
    <rPh sb="6" eb="8">
      <t>クイキ</t>
    </rPh>
    <rPh sb="11" eb="12">
      <t>ガイ</t>
    </rPh>
    <rPh sb="12" eb="14">
      <t>ジョウキョウ</t>
    </rPh>
    <rPh sb="16" eb="23">
      <t>ドシャサイガイボウシホウ</t>
    </rPh>
    <phoneticPr fontId="1"/>
  </si>
  <si>
    <t>建物</t>
    <rPh sb="0" eb="2">
      <t>タテモノ</t>
    </rPh>
    <phoneticPr fontId="1"/>
  </si>
  <si>
    <t>（地上●階、地下●階）</t>
    <rPh sb="1" eb="3">
      <t>チジョウ</t>
    </rPh>
    <rPh sb="4" eb="5">
      <t>カイ</t>
    </rPh>
    <rPh sb="6" eb="8">
      <t>チカ</t>
    </rPh>
    <rPh sb="9" eb="10">
      <t>カイ</t>
    </rPh>
    <phoneticPr fontId="1"/>
  </si>
  <si>
    <t>地上</t>
    <rPh sb="0" eb="2">
      <t>チジョウ</t>
    </rPh>
    <phoneticPr fontId="1"/>
  </si>
  <si>
    <t>地下</t>
    <phoneticPr fontId="1"/>
  </si>
  <si>
    <t>（●年●月）</t>
    <rPh sb="2" eb="3">
      <t>ネン</t>
    </rPh>
    <rPh sb="4" eb="5">
      <t>ツキ</t>
    </rPh>
    <phoneticPr fontId="1"/>
  </si>
  <si>
    <t>構造</t>
    <rPh sb="0" eb="2">
      <t>コウゾウ</t>
    </rPh>
    <phoneticPr fontId="1"/>
  </si>
  <si>
    <t>[RC造、S造、木造、その他]　から選択</t>
    <rPh sb="3" eb="4">
      <t>ゾウ</t>
    </rPh>
    <rPh sb="6" eb="7">
      <t>ゾウ</t>
    </rPh>
    <rPh sb="8" eb="10">
      <t>モクゾウ</t>
    </rPh>
    <rPh sb="13" eb="14">
      <t>タ</t>
    </rPh>
    <rPh sb="18" eb="20">
      <t>センタク</t>
    </rPh>
    <phoneticPr fontId="1"/>
  </si>
  <si>
    <t>RC造</t>
    <phoneticPr fontId="1"/>
  </si>
  <si>
    <t>S造</t>
    <phoneticPr fontId="1"/>
  </si>
  <si>
    <t>木造</t>
    <phoneticPr fontId="1"/>
  </si>
  <si>
    <t>その他</t>
  </si>
  <si>
    <t>（その他の内容）</t>
    <rPh sb="3" eb="4">
      <t>タ</t>
    </rPh>
    <rPh sb="5" eb="7">
      <t>ナイヨウ</t>
    </rPh>
    <phoneticPr fontId="1"/>
  </si>
  <si>
    <t>[a:構造計算により構造安全性を確かめる、b:令和7年4月1日施行後の壁量等の基準により構造安全性を確かめる、c:aおよびbのいずれにも当てはまらない]　から選択</t>
    <rPh sb="68" eb="69">
      <t>ア</t>
    </rPh>
    <rPh sb="79" eb="81">
      <t>センタク</t>
    </rPh>
    <phoneticPr fontId="1"/>
  </si>
  <si>
    <t>耐震基準適合状況</t>
    <rPh sb="0" eb="2">
      <t>タイシン</t>
    </rPh>
    <rPh sb="2" eb="4">
      <t>キジュン</t>
    </rPh>
    <rPh sb="4" eb="6">
      <t>テキゴウ</t>
    </rPh>
    <rPh sb="6" eb="8">
      <t>ジョウキョウ</t>
    </rPh>
    <phoneticPr fontId="1"/>
  </si>
  <si>
    <t>[適合している、モデル事業の補助等で実施する改修工事により適合予定、改修予定有(様式4-3提出)]から選択</t>
    <rPh sb="1" eb="3">
      <t>テキゴウ</t>
    </rPh>
    <rPh sb="11" eb="13">
      <t>ジギョウ</t>
    </rPh>
    <rPh sb="14" eb="16">
      <t>ホジョ</t>
    </rPh>
    <rPh sb="16" eb="17">
      <t>トウ</t>
    </rPh>
    <rPh sb="18" eb="20">
      <t>ジッシ</t>
    </rPh>
    <rPh sb="22" eb="24">
      <t>カイシュウ</t>
    </rPh>
    <rPh sb="24" eb="26">
      <t>コウジ</t>
    </rPh>
    <rPh sb="29" eb="31">
      <t>テキゴウ</t>
    </rPh>
    <rPh sb="31" eb="33">
      <t>ヨテイ</t>
    </rPh>
    <rPh sb="34" eb="36">
      <t>カイシュウ</t>
    </rPh>
    <rPh sb="36" eb="38">
      <t>ヨテイ</t>
    </rPh>
    <rPh sb="38" eb="39">
      <t>ア</t>
    </rPh>
    <rPh sb="40" eb="42">
      <t>ヨウシキ</t>
    </rPh>
    <rPh sb="45" eb="47">
      <t>テイシュツ</t>
    </rPh>
    <phoneticPr fontId="1"/>
  </si>
  <si>
    <t>関係法令への
既存不適格の状況</t>
    <rPh sb="0" eb="2">
      <t>カンケイ</t>
    </rPh>
    <rPh sb="2" eb="4">
      <t>ホウレイ</t>
    </rPh>
    <rPh sb="7" eb="9">
      <t>キソン</t>
    </rPh>
    <rPh sb="9" eb="12">
      <t>フテキカク</t>
    </rPh>
    <rPh sb="13" eb="15">
      <t>ジョウキョウ</t>
    </rPh>
    <phoneticPr fontId="1"/>
  </si>
  <si>
    <t>[既存不適格等はない、既存不適格等がある]　から選択</t>
    <rPh sb="1" eb="3">
      <t>キソン</t>
    </rPh>
    <rPh sb="3" eb="6">
      <t>フテキカク</t>
    </rPh>
    <rPh sb="6" eb="7">
      <t>トウ</t>
    </rPh>
    <rPh sb="11" eb="13">
      <t>キゾン</t>
    </rPh>
    <rPh sb="13" eb="16">
      <t>フテキカク</t>
    </rPh>
    <rPh sb="16" eb="17">
      <t>トウ</t>
    </rPh>
    <phoneticPr fontId="1"/>
  </si>
  <si>
    <t>既存不適格等はない</t>
    <rPh sb="0" eb="2">
      <t>キゾン</t>
    </rPh>
    <rPh sb="2" eb="5">
      <t>フテキカク</t>
    </rPh>
    <rPh sb="5" eb="6">
      <t>トウ</t>
    </rPh>
    <phoneticPr fontId="1"/>
  </si>
  <si>
    <t>既存不適格等がある</t>
    <rPh sb="0" eb="2">
      <t>キゾン</t>
    </rPh>
    <rPh sb="2" eb="5">
      <t>フテキカク</t>
    </rPh>
    <rPh sb="5" eb="6">
      <t>トウ</t>
    </rPh>
    <phoneticPr fontId="1"/>
  </si>
  <si>
    <t>（既存不適格等の内容）</t>
    <rPh sb="1" eb="3">
      <t>キゾン</t>
    </rPh>
    <rPh sb="3" eb="6">
      <t>フテキカク</t>
    </rPh>
    <rPh sb="6" eb="7">
      <t>トウ</t>
    </rPh>
    <rPh sb="8" eb="10">
      <t>ナイヨウ</t>
    </rPh>
    <phoneticPr fontId="1"/>
  </si>
  <si>
    <t>[所有物件,賃貸借物件,その他]　から選択</t>
    <rPh sb="1" eb="3">
      <t>ショユウ</t>
    </rPh>
    <rPh sb="3" eb="5">
      <t>ブッケン</t>
    </rPh>
    <rPh sb="6" eb="9">
      <t>チンタイシャク</t>
    </rPh>
    <rPh sb="9" eb="11">
      <t>ブッケン</t>
    </rPh>
    <phoneticPr fontId="1"/>
  </si>
  <si>
    <t>所有物件</t>
    <phoneticPr fontId="1"/>
  </si>
  <si>
    <t>賃貸借物件</t>
    <phoneticPr fontId="1"/>
  </si>
  <si>
    <t>建物との関係</t>
    <rPh sb="0" eb="2">
      <t>タテモノ</t>
    </rPh>
    <rPh sb="4" eb="6">
      <t>カンケイ</t>
    </rPh>
    <phoneticPr fontId="1"/>
  </si>
  <si>
    <t>[建物の全部,建物の一部]　から選択</t>
    <rPh sb="1" eb="3">
      <t>タテモノ</t>
    </rPh>
    <rPh sb="4" eb="6">
      <t>ゼンブ</t>
    </rPh>
    <rPh sb="7" eb="9">
      <t>タテモノ</t>
    </rPh>
    <rPh sb="10" eb="12">
      <t>イチブ</t>
    </rPh>
    <phoneticPr fontId="1"/>
  </si>
  <si>
    <t>[住宅,施設,住宅及び施設]　から選択</t>
    <rPh sb="1" eb="3">
      <t>ジュウタク</t>
    </rPh>
    <rPh sb="4" eb="6">
      <t>シセツ</t>
    </rPh>
    <rPh sb="7" eb="9">
      <t>ジュウタク</t>
    </rPh>
    <rPh sb="9" eb="10">
      <t>オヨ</t>
    </rPh>
    <rPh sb="11" eb="13">
      <t>シセツ</t>
    </rPh>
    <phoneticPr fontId="1"/>
  </si>
  <si>
    <t>住宅部分</t>
    <rPh sb="0" eb="2">
      <t>ジュウタク</t>
    </rPh>
    <rPh sb="2" eb="4">
      <t>ブブン</t>
    </rPh>
    <phoneticPr fontId="1"/>
  </si>
  <si>
    <t>戸数（※）</t>
    <rPh sb="0" eb="2">
      <t>コスウ</t>
    </rPh>
    <phoneticPr fontId="1"/>
  </si>
  <si>
    <t>戸</t>
    <rPh sb="0" eb="1">
      <t>ト</t>
    </rPh>
    <phoneticPr fontId="1"/>
  </si>
  <si>
    <t>形式</t>
    <rPh sb="0" eb="2">
      <t>ケイシキ</t>
    </rPh>
    <phoneticPr fontId="1"/>
  </si>
  <si>
    <t>[共同住宅,戸建て住宅,その他]</t>
    <rPh sb="1" eb="3">
      <t>キョウドウ</t>
    </rPh>
    <rPh sb="3" eb="5">
      <t>ジュウタク</t>
    </rPh>
    <rPh sb="6" eb="8">
      <t>コダ</t>
    </rPh>
    <rPh sb="9" eb="11">
      <t>ジュウタク</t>
    </rPh>
    <rPh sb="14" eb="15">
      <t>タ</t>
    </rPh>
    <phoneticPr fontId="1"/>
  </si>
  <si>
    <t>共同住宅</t>
    <rPh sb="0" eb="2">
      <t>キョウドウ</t>
    </rPh>
    <rPh sb="2" eb="4">
      <t>ジュウタク</t>
    </rPh>
    <phoneticPr fontId="1"/>
  </si>
  <si>
    <t>戸建て住宅</t>
    <rPh sb="0" eb="2">
      <t>コダ</t>
    </rPh>
    <rPh sb="3" eb="5">
      <t>ジュウタク</t>
    </rPh>
    <phoneticPr fontId="1"/>
  </si>
  <si>
    <t>供給形態</t>
    <rPh sb="0" eb="2">
      <t>キョウキュウ</t>
    </rPh>
    <rPh sb="2" eb="4">
      <t>ケイタイ</t>
    </rPh>
    <phoneticPr fontId="1"/>
  </si>
  <si>
    <t>[賃貸住宅,分譲住宅,その他]</t>
    <rPh sb="1" eb="3">
      <t>チンタイ</t>
    </rPh>
    <rPh sb="3" eb="5">
      <t>ジュウタク</t>
    </rPh>
    <rPh sb="6" eb="8">
      <t>ブンジョウ</t>
    </rPh>
    <rPh sb="8" eb="10">
      <t>ジュウタク</t>
    </rPh>
    <rPh sb="13" eb="14">
      <t>タ</t>
    </rPh>
    <phoneticPr fontId="1"/>
  </si>
  <si>
    <t>賃貸住宅</t>
    <rPh sb="0" eb="2">
      <t>チンタイ</t>
    </rPh>
    <rPh sb="2" eb="4">
      <t>ジュウタク</t>
    </rPh>
    <phoneticPr fontId="1"/>
  </si>
  <si>
    <t>分譲住宅</t>
    <rPh sb="0" eb="2">
      <t>ブンジョウ</t>
    </rPh>
    <rPh sb="2" eb="4">
      <t>ジュウタク</t>
    </rPh>
    <phoneticPr fontId="1"/>
  </si>
  <si>
    <t>最小面積</t>
    <rPh sb="0" eb="2">
      <t>サイショウ</t>
    </rPh>
    <rPh sb="2" eb="4">
      <t>メンセキ</t>
    </rPh>
    <phoneticPr fontId="1"/>
  </si>
  <si>
    <t>（数値を記入　単位：㎡）</t>
    <rPh sb="1" eb="3">
      <t>スウチ</t>
    </rPh>
    <rPh sb="4" eb="6">
      <t>キニュウ</t>
    </rPh>
    <rPh sb="7" eb="9">
      <t>タンイ</t>
    </rPh>
    <phoneticPr fontId="1"/>
  </si>
  <si>
    <t>最大面積</t>
    <rPh sb="0" eb="2">
      <t>サイダイ</t>
    </rPh>
    <rPh sb="2" eb="4">
      <t>メンセキ</t>
    </rPh>
    <phoneticPr fontId="1"/>
  </si>
  <si>
    <t>（数値を記入　単位：㎡）</t>
    <phoneticPr fontId="1"/>
  </si>
  <si>
    <t>規模、構造及び設備の
サービス付き高齢者向け
住宅の登録基準への適合</t>
    <rPh sb="0" eb="2">
      <t>キボ</t>
    </rPh>
    <rPh sb="3" eb="5">
      <t>コウゾウ</t>
    </rPh>
    <rPh sb="5" eb="6">
      <t>オヨ</t>
    </rPh>
    <rPh sb="7" eb="9">
      <t>セツビ</t>
    </rPh>
    <phoneticPr fontId="1"/>
  </si>
  <si>
    <t xml:space="preserve">[適合、不適合]　から選択	</t>
  </si>
  <si>
    <t>施設部分</t>
    <rPh sb="0" eb="2">
      <t>シセツ</t>
    </rPh>
    <rPh sb="2" eb="4">
      <t>ブブン</t>
    </rPh>
    <phoneticPr fontId="1"/>
  </si>
  <si>
    <t>施設数（※）</t>
    <rPh sb="0" eb="2">
      <t>シセツ</t>
    </rPh>
    <rPh sb="2" eb="3">
      <t>スウ</t>
    </rPh>
    <phoneticPr fontId="1"/>
  </si>
  <si>
    <t>数値を記入（単位：施設）</t>
    <rPh sb="9" eb="11">
      <t>シセツ</t>
    </rPh>
    <phoneticPr fontId="1"/>
  </si>
  <si>
    <t>施設</t>
    <rPh sb="0" eb="2">
      <t>シセツ</t>
    </rPh>
    <phoneticPr fontId="1"/>
  </si>
  <si>
    <t>施設数の内訳</t>
    <rPh sb="0" eb="3">
      <t>シセツスウ</t>
    </rPh>
    <rPh sb="4" eb="6">
      <t>ウチワケ</t>
    </rPh>
    <phoneticPr fontId="1"/>
  </si>
  <si>
    <t>（施設の数に応じて、それぞれの用途を記入）</t>
    <rPh sb="1" eb="3">
      <t>シセツ</t>
    </rPh>
    <rPh sb="4" eb="5">
      <t>スウ</t>
    </rPh>
    <rPh sb="6" eb="7">
      <t>オウ</t>
    </rPh>
    <rPh sb="15" eb="17">
      <t>ヨウト</t>
    </rPh>
    <rPh sb="18" eb="20">
      <t>キニュウ</t>
    </rPh>
    <phoneticPr fontId="1"/>
  </si>
  <si>
    <r>
      <t>補助要望</t>
    </r>
    <r>
      <rPr>
        <b/>
        <u/>
        <sz val="10"/>
        <color theme="1"/>
        <rFont val="Meiryo UI"/>
        <family val="3"/>
        <charset val="128"/>
      </rPr>
      <t>外</t>
    </r>
    <r>
      <rPr>
        <sz val="10"/>
        <color theme="1"/>
        <rFont val="Meiryo UI"/>
        <family val="3"/>
        <charset val="128"/>
      </rPr>
      <t xml:space="preserve">
部分</t>
    </r>
    <rPh sb="0" eb="2">
      <t>ホジョ</t>
    </rPh>
    <rPh sb="2" eb="4">
      <t>ヨウボウ</t>
    </rPh>
    <rPh sb="4" eb="5">
      <t>ソト</t>
    </rPh>
    <rPh sb="6" eb="8">
      <t>ブブン</t>
    </rPh>
    <phoneticPr fontId="1"/>
  </si>
  <si>
    <t>（補助要望外部分の用途）
※住宅については、戸数、形式、供給形態も記入</t>
    <rPh sb="1" eb="3">
      <t>ホジョ</t>
    </rPh>
    <rPh sb="3" eb="5">
      <t>ヨウボウ</t>
    </rPh>
    <rPh sb="5" eb="6">
      <t>ソト</t>
    </rPh>
    <rPh sb="6" eb="8">
      <t>ブブン</t>
    </rPh>
    <rPh sb="9" eb="11">
      <t>ヨウト</t>
    </rPh>
    <rPh sb="14" eb="16">
      <t>ジュウタク</t>
    </rPh>
    <rPh sb="22" eb="24">
      <t>コスウ</t>
    </rPh>
    <rPh sb="25" eb="27">
      <t>ケイシキ</t>
    </rPh>
    <rPh sb="28" eb="30">
      <t>キョウキュウ</t>
    </rPh>
    <rPh sb="30" eb="32">
      <t>ケイタイ</t>
    </rPh>
    <rPh sb="33" eb="35">
      <t>キニュウ</t>
    </rPh>
    <phoneticPr fontId="1"/>
  </si>
  <si>
    <t>※　補助上限額算定に連動します。</t>
    <rPh sb="4" eb="6">
      <t>ジョウゲン</t>
    </rPh>
    <phoneticPr fontId="1"/>
  </si>
  <si>
    <t>（様式Ｆ）</t>
    <rPh sb="1" eb="3">
      <t>ヨウシキ</t>
    </rPh>
    <phoneticPr fontId="1"/>
  </si>
  <si>
    <t>Ｆ．モデル住宅等の整備スケジュール</t>
    <rPh sb="5" eb="7">
      <t>ジュウタク</t>
    </rPh>
    <rPh sb="7" eb="8">
      <t>トウ</t>
    </rPh>
    <rPh sb="9" eb="11">
      <t>セイビ</t>
    </rPh>
    <phoneticPr fontId="40"/>
  </si>
  <si>
    <t>※各項目の実施期間のセルをグレーで塗りつぶすこと。</t>
    <rPh sb="1" eb="2">
      <t>カク</t>
    </rPh>
    <rPh sb="2" eb="4">
      <t>コウモク</t>
    </rPh>
    <rPh sb="5" eb="7">
      <t>ジッシ</t>
    </rPh>
    <rPh sb="7" eb="9">
      <t>キカン</t>
    </rPh>
    <rPh sb="17" eb="18">
      <t>ヌ</t>
    </rPh>
    <phoneticPr fontId="1"/>
  </si>
  <si>
    <t>※「実施項目」は様式Ｇの「実施項目」と整合させること。</t>
    <rPh sb="2" eb="4">
      <t>ジッシ</t>
    </rPh>
    <rPh sb="4" eb="6">
      <t>コウモク</t>
    </rPh>
    <rPh sb="8" eb="10">
      <t>ヨウシキ</t>
    </rPh>
    <rPh sb="13" eb="15">
      <t>ジッシ</t>
    </rPh>
    <rPh sb="15" eb="17">
      <t>コウモク</t>
    </rPh>
    <rPh sb="19" eb="21">
      <t>セイゴウ</t>
    </rPh>
    <phoneticPr fontId="1"/>
  </si>
  <si>
    <t>モデル住宅等の本体の整備は、R8.1.30（金）までに完了する計画とすること。→</t>
    <rPh sb="3" eb="6">
      <t>ジュウタクトウ</t>
    </rPh>
    <rPh sb="7" eb="9">
      <t>ホンタイ</t>
    </rPh>
    <rPh sb="10" eb="12">
      <t>セイビ</t>
    </rPh>
    <rPh sb="22" eb="23">
      <t>キン</t>
    </rPh>
    <rPh sb="27" eb="29">
      <t>カンリョウ</t>
    </rPh>
    <rPh sb="31" eb="33">
      <t>ケイカク</t>
    </rPh>
    <phoneticPr fontId="1"/>
  </si>
  <si>
    <t>科目</t>
    <rPh sb="0" eb="2">
      <t>カモク</t>
    </rPh>
    <phoneticPr fontId="1"/>
  </si>
  <si>
    <t>実施項目</t>
    <rPh sb="0" eb="2">
      <t>ジッシ</t>
    </rPh>
    <rPh sb="2" eb="4">
      <t>コウモク</t>
    </rPh>
    <phoneticPr fontId="1"/>
  </si>
  <si>
    <t>令和７年（2024年）</t>
    <rPh sb="0" eb="2">
      <t>レイワ</t>
    </rPh>
    <rPh sb="3" eb="4">
      <t>ネン</t>
    </rPh>
    <rPh sb="9" eb="10">
      <t>ネン</t>
    </rPh>
    <phoneticPr fontId="1"/>
  </si>
  <si>
    <t>令和８年（2025年）</t>
    <rPh sb="0" eb="2">
      <t>レイワ</t>
    </rPh>
    <rPh sb="3" eb="4">
      <t>ネン</t>
    </rPh>
    <rPh sb="9" eb="10">
      <t>ネン</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</si>
  <si>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</si>
  <si>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</si>
  <si>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</si>
  <si>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</si>
  <si>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</si>
  <si>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</si>
  <si>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</si>
  <si>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中旬</t>
    <rPh sb="0" eb="2">
      <t>チュウジュン</t>
    </rPh>
    <phoneticPr fontId="1"/>
  </si>
  <si>
    <t>下旬</t>
    <rPh sb="0" eb="2">
      <t>ゲジュン</t>
    </rPh>
    <phoneticPr fontId="1"/>
  </si>
  <si>
    <t>上旬</t>
    <rPh sb="0" eb="2">
      <t>ジョウジュン</t>
    </rPh>
    <phoneticPr fontId="1"/>
  </si>
  <si>
    <t>調査設計計画費</t>
    <rPh sb="0" eb="4">
      <t>チョウサセッケイ</t>
    </rPh>
    <rPh sb="4" eb="6">
      <t>ケイカク</t>
    </rPh>
    <rPh sb="6" eb="7">
      <t>ヒ</t>
    </rPh>
    <phoneticPr fontId="1"/>
  </si>
  <si>
    <t>建設工事費</t>
    <rPh sb="0" eb="5">
      <t>ケンセツコウジヒ</t>
    </rPh>
    <phoneticPr fontId="1"/>
  </si>
  <si>
    <t>例：復興住宅の建設</t>
    <rPh sb="0" eb="1">
      <t>レイ</t>
    </rPh>
    <rPh sb="2" eb="4">
      <t>フッコウ</t>
    </rPh>
    <rPh sb="4" eb="6">
      <t>ジュウタク</t>
    </rPh>
    <rPh sb="7" eb="9">
      <t>ケンセツ</t>
    </rPh>
    <phoneticPr fontId="1"/>
  </si>
  <si>
    <t>（様式Ｇ）</t>
    <rPh sb="1" eb="3">
      <t>ヨウシキ</t>
    </rPh>
    <phoneticPr fontId="1"/>
  </si>
  <si>
    <t>Ｇ．モデル住宅等の整備に要する全体事業費</t>
    <rPh sb="5" eb="7">
      <t>ジュウタク</t>
    </rPh>
    <rPh sb="7" eb="8">
      <t>トウ</t>
    </rPh>
    <rPh sb="9" eb="11">
      <t>セイビ</t>
    </rPh>
    <rPh sb="12" eb="13">
      <t>ヨウ</t>
    </rPh>
    <rPh sb="15" eb="17">
      <t>ゼンタイ</t>
    </rPh>
    <rPh sb="17" eb="20">
      <t>ジギョウヒ</t>
    </rPh>
    <phoneticPr fontId="1"/>
  </si>
  <si>
    <t>※調査設計計画費について、広域モデル策定型の補助対象となるモデル住宅等の標準設計図作成に要する経費は計上しないこと。</t>
    <rPh sb="1" eb="3">
      <t>チョウサ</t>
    </rPh>
    <rPh sb="3" eb="5">
      <t>セッケイ</t>
    </rPh>
    <rPh sb="5" eb="7">
      <t>ケイカク</t>
    </rPh>
    <rPh sb="7" eb="8">
      <t>ヒ</t>
    </rPh>
    <rPh sb="13" eb="15">
      <t>コウイキ</t>
    </rPh>
    <rPh sb="18" eb="20">
      <t>サクテイ</t>
    </rPh>
    <rPh sb="20" eb="21">
      <t>ガタ</t>
    </rPh>
    <rPh sb="22" eb="24">
      <t>ホジョ</t>
    </rPh>
    <rPh sb="24" eb="26">
      <t>タイショウ</t>
    </rPh>
    <rPh sb="32" eb="35">
      <t>ジュウタクトウ</t>
    </rPh>
    <rPh sb="36" eb="38">
      <t>ヒョウジュン</t>
    </rPh>
    <rPh sb="38" eb="40">
      <t>セッケイ</t>
    </rPh>
    <rPh sb="40" eb="41">
      <t>ズ</t>
    </rPh>
    <rPh sb="41" eb="43">
      <t>サクセイ</t>
    </rPh>
    <rPh sb="44" eb="45">
      <t>ヨウ</t>
    </rPh>
    <rPh sb="47" eb="49">
      <t>ケイヒ</t>
    </rPh>
    <rPh sb="50" eb="52">
      <t>ケイジョウ</t>
    </rPh>
    <phoneticPr fontId="1"/>
  </si>
  <si>
    <t>（単位：千円）</t>
    <rPh sb="1" eb="3">
      <t>タンイ</t>
    </rPh>
    <rPh sb="4" eb="6">
      <t>センエン</t>
    </rPh>
    <phoneticPr fontId="1"/>
  </si>
  <si>
    <t>金額</t>
    <rPh sb="0" eb="2">
      <t>キンガク</t>
    </rPh>
    <phoneticPr fontId="1"/>
  </si>
  <si>
    <t>積算内訳</t>
    <rPh sb="0" eb="2">
      <t>セキサン</t>
    </rPh>
    <rPh sb="2" eb="4">
      <t>ウチワケ</t>
    </rPh>
    <phoneticPr fontId="1"/>
  </si>
  <si>
    <t>調査設計計画費</t>
    <rPh sb="6" eb="7">
      <t>ヒ</t>
    </rPh>
    <phoneticPr fontId="1"/>
  </si>
  <si>
    <r>
      <rPr>
        <sz val="12"/>
        <color rgb="FFFF0000"/>
        <rFont val="Meiryo UI"/>
        <family val="3"/>
        <charset val="128"/>
      </rPr>
      <t>【自動計算】</t>
    </r>
    <r>
      <rPr>
        <sz val="12"/>
        <rFont val="Meiryo UI"/>
        <family val="3"/>
        <charset val="128"/>
      </rPr>
      <t>小計：</t>
    </r>
    <phoneticPr fontId="1"/>
  </si>
  <si>
    <r>
      <rPr>
        <sz val="12"/>
        <color rgb="FFFF0000"/>
        <rFont val="Meiryo UI"/>
        <family val="3"/>
        <charset val="128"/>
      </rPr>
      <t>【自動計算】</t>
    </r>
    <r>
      <rPr>
        <sz val="12"/>
        <rFont val="Meiryo UI"/>
        <family val="3"/>
        <charset val="128"/>
      </rPr>
      <t>小計：</t>
    </r>
    <rPh sb="1" eb="3">
      <t>ジドウ</t>
    </rPh>
    <rPh sb="3" eb="5">
      <t>ケイサン</t>
    </rPh>
    <phoneticPr fontId="1"/>
  </si>
  <si>
    <r>
      <rPr>
        <sz val="12"/>
        <color rgb="FFFF0000"/>
        <rFont val="Meiryo UI"/>
        <family val="3"/>
        <charset val="128"/>
      </rPr>
      <t>【自動計算】</t>
    </r>
    <r>
      <rPr>
        <sz val="12"/>
        <color theme="1"/>
        <rFont val="Meiryo UI"/>
        <family val="3"/>
        <charset val="128"/>
      </rPr>
      <t>全体事業費合計：</t>
    </r>
    <rPh sb="1" eb="3">
      <t>ジドウ</t>
    </rPh>
    <rPh sb="3" eb="5">
      <t>ケイサン</t>
    </rPh>
    <rPh sb="6" eb="8">
      <t>ゼンタイ</t>
    </rPh>
    <rPh sb="8" eb="11">
      <t>ジギョウヒ</t>
    </rPh>
    <rPh sb="11" eb="13">
      <t>ゴウケイ</t>
    </rPh>
    <phoneticPr fontId="1"/>
  </si>
  <si>
    <t>（様式Ｈ）</t>
    <rPh sb="1" eb="3">
      <t>ヨウシキ</t>
    </rPh>
    <phoneticPr fontId="1"/>
  </si>
  <si>
    <t>Ｈ．地域モデル実装型としての補助要望額</t>
    <rPh sb="2" eb="4">
      <t>チイキ</t>
    </rPh>
    <rPh sb="7" eb="9">
      <t>ジッソウ</t>
    </rPh>
    <rPh sb="9" eb="10">
      <t>ガタ</t>
    </rPh>
    <rPh sb="14" eb="16">
      <t>ホジョ</t>
    </rPh>
    <rPh sb="16" eb="18">
      <t>ヨウボウ</t>
    </rPh>
    <rPh sb="18" eb="19">
      <t>ガク</t>
    </rPh>
    <phoneticPr fontId="1"/>
  </si>
  <si>
    <t>【自動転記または自動計算】</t>
  </si>
  <si>
    <t>モデル住宅等の用途</t>
    <rPh sb="3" eb="6">
      <t>ジュウタクトウ</t>
    </rPh>
    <rPh sb="7" eb="9">
      <t>ヨウト</t>
    </rPh>
    <phoneticPr fontId="1"/>
  </si>
  <si>
    <t>戸数
（戸）</t>
    <rPh sb="0" eb="2">
      <t>コスウ</t>
    </rPh>
    <rPh sb="4" eb="5">
      <t>コ</t>
    </rPh>
    <phoneticPr fontId="1"/>
  </si>
  <si>
    <t>全体事業費
（千円）</t>
    <rPh sb="0" eb="2">
      <t>ゼンタイ</t>
    </rPh>
    <rPh sb="2" eb="5">
      <t>ジギョウヒ</t>
    </rPh>
    <rPh sb="7" eb="9">
      <t>センエン</t>
    </rPh>
    <phoneticPr fontId="1"/>
  </si>
  <si>
    <t>活用想定期間
（年間）</t>
    <rPh sb="0" eb="2">
      <t>カツヨウ</t>
    </rPh>
    <rPh sb="2" eb="4">
      <t>ソウテイ</t>
    </rPh>
    <rPh sb="4" eb="6">
      <t>キカン</t>
    </rPh>
    <rPh sb="8" eb="10">
      <t>ネンカン</t>
    </rPh>
    <phoneticPr fontId="1"/>
  </si>
  <si>
    <t>処分制限期間
（年間）</t>
    <rPh sb="0" eb="2">
      <t>ショブン</t>
    </rPh>
    <rPh sb="2" eb="4">
      <t>セイゲン</t>
    </rPh>
    <rPh sb="4" eb="6">
      <t>キカン</t>
    </rPh>
    <rPh sb="8" eb="10">
      <t>ネンカン</t>
    </rPh>
    <phoneticPr fontId="1"/>
  </si>
  <si>
    <t>適用補助率</t>
    <rPh sb="0" eb="2">
      <t>テキヨウ</t>
    </rPh>
    <rPh sb="2" eb="4">
      <t>ホジョ</t>
    </rPh>
    <rPh sb="4" eb="5">
      <t>リツ</t>
    </rPh>
    <phoneticPr fontId="1"/>
  </si>
  <si>
    <t>補助可能額
（千円）</t>
    <rPh sb="0" eb="2">
      <t>ホジョ</t>
    </rPh>
    <rPh sb="2" eb="4">
      <t>カノウ</t>
    </rPh>
    <rPh sb="4" eb="5">
      <t>ガク</t>
    </rPh>
    <rPh sb="7" eb="9">
      <t>センエン</t>
    </rPh>
    <phoneticPr fontId="1"/>
  </si>
  <si>
    <t>【a】または【b】（千円）</t>
    <rPh sb="10" eb="12">
      <t>センエン</t>
    </rPh>
    <phoneticPr fontId="1"/>
  </si>
  <si>
    <t>補助限度額（千円）</t>
    <rPh sb="0" eb="2">
      <t>ホジョ</t>
    </rPh>
    <rPh sb="2" eb="5">
      <t>ゲンドガク</t>
    </rPh>
    <rPh sb="6" eb="8">
      <t>センエン</t>
    </rPh>
    <phoneticPr fontId="1"/>
  </si>
  <si>
    <t>補助率による上限額【a】</t>
    <rPh sb="0" eb="3">
      <t>ホジョリツ</t>
    </rPh>
    <rPh sb="6" eb="8">
      <t>ジョウゲン</t>
    </rPh>
    <rPh sb="8" eb="9">
      <t>ガク</t>
    </rPh>
    <phoneticPr fontId="1"/>
  </si>
  <si>
    <t>戸数・棟数あたり上限額【b】</t>
    <rPh sb="0" eb="2">
      <t>コスウ</t>
    </rPh>
    <rPh sb="3" eb="4">
      <t>トウ</t>
    </rPh>
    <rPh sb="4" eb="5">
      <t>スウ</t>
    </rPh>
    <rPh sb="8" eb="10">
      <t>ジョウゲン</t>
    </rPh>
    <rPh sb="10" eb="11">
      <t>ガク</t>
    </rPh>
    <phoneticPr fontId="1"/>
  </si>
  <si>
    <t>1/2</t>
    <phoneticPr fontId="1"/>
  </si>
  <si>
    <t>資金（千円）</t>
    <rPh sb="0" eb="2">
      <t>シキン</t>
    </rPh>
    <rPh sb="3" eb="5">
      <t>センエン</t>
    </rPh>
    <phoneticPr fontId="1"/>
  </si>
  <si>
    <t>備考</t>
    <rPh sb="0" eb="2">
      <t>ビコウ</t>
    </rPh>
    <phoneticPr fontId="1"/>
  </si>
  <si>
    <t>【自動転記】</t>
    <rPh sb="1" eb="3">
      <t>ジドウ</t>
    </rPh>
    <rPh sb="3" eb="5">
      <t>テンキ</t>
    </rPh>
    <phoneticPr fontId="1"/>
  </si>
  <si>
    <t>補助金：</t>
    <rPh sb="0" eb="3">
      <t>ホジョキン</t>
    </rPh>
    <phoneticPr fontId="1"/>
  </si>
  <si>
    <t>【自動転記】</t>
    <phoneticPr fontId="1"/>
  </si>
  <si>
    <t>地域協議会としての自己負担：</t>
    <phoneticPr fontId="1"/>
  </si>
  <si>
    <t>地方公共団体：</t>
    <phoneticPr fontId="1"/>
  </si>
  <si>
    <r>
      <rPr>
        <sz val="10"/>
        <color rgb="FFFF0000"/>
        <rFont val="Meiryo UI"/>
        <family val="3"/>
        <charset val="128"/>
      </rPr>
      <t>【自動計算】</t>
    </r>
    <r>
      <rPr>
        <sz val="10"/>
        <color theme="1"/>
        <rFont val="Meiryo UI"/>
        <family val="3"/>
        <charset val="128"/>
      </rPr>
      <t>地域グループ：</t>
    </r>
    <rPh sb="6" eb="8">
      <t>チイキ</t>
    </rPh>
    <phoneticPr fontId="1"/>
  </si>
  <si>
    <t>全体事業費：</t>
    <phoneticPr fontId="1"/>
  </si>
  <si>
    <t>提出様式のチェックリスト</t>
    <rPh sb="0" eb="2">
      <t>テイシュツ</t>
    </rPh>
    <rPh sb="2" eb="4">
      <t>ヨウシキ</t>
    </rPh>
    <phoneticPr fontId="1"/>
  </si>
  <si>
    <t>（様式Ｉ）</t>
    <rPh sb="1" eb="3">
      <t>ヨウシキ</t>
    </rPh>
    <phoneticPr fontId="1"/>
  </si>
  <si>
    <r>
      <t xml:space="preserve">・提案書等の提出前には、以下の様式、添付資料が全て揃っていることを確認すること。
・提出する項目のチェック欄にチェック（✓）を入れてください。任意様式や添付資料については、資料名称を併せて記入すること。
・１地域協議会で２棟以上のモデル住宅等を提案する場合、様式Ｄ～Ｈをそれぞれコピーして提出すること。
</t>
    </r>
    <r>
      <rPr>
        <b/>
        <sz val="11"/>
        <color rgb="FFFF0000"/>
        <rFont val="Meiryo UI"/>
        <family val="3"/>
        <charset val="128"/>
      </rPr>
      <t>・</t>
    </r>
    <r>
      <rPr>
        <b/>
        <u/>
        <sz val="11"/>
        <color rgb="FFFF0000"/>
        <rFont val="Meiryo UI"/>
        <family val="3"/>
        <charset val="128"/>
      </rPr>
      <t>本様式（様式Ｉ）も必ず入力の上、元データ（Excel、Word等）の形式で評価事務局まで提出すること</t>
    </r>
    <r>
      <rPr>
        <b/>
        <sz val="11"/>
        <color rgb="FFFF0000"/>
        <rFont val="Meiryo UI"/>
        <family val="3"/>
        <charset val="128"/>
      </rPr>
      <t>。</t>
    </r>
    <rPh sb="1" eb="4">
      <t>テイアンショ</t>
    </rPh>
    <rPh sb="4" eb="5">
      <t>トウ</t>
    </rPh>
    <rPh sb="6" eb="8">
      <t>テイシュツ</t>
    </rPh>
    <rPh sb="8" eb="9">
      <t>マエ</t>
    </rPh>
    <rPh sb="12" eb="14">
      <t>イカ</t>
    </rPh>
    <rPh sb="15" eb="17">
      <t>ヨウシキ</t>
    </rPh>
    <rPh sb="18" eb="20">
      <t>テンプ</t>
    </rPh>
    <rPh sb="20" eb="22">
      <t>シリョウ</t>
    </rPh>
    <rPh sb="23" eb="24">
      <t>スベ</t>
    </rPh>
    <rPh sb="25" eb="26">
      <t>ソロ</t>
    </rPh>
    <rPh sb="33" eb="35">
      <t>カクニン</t>
    </rPh>
    <rPh sb="42" eb="44">
      <t>テイシュツ</t>
    </rPh>
    <rPh sb="46" eb="48">
      <t>コウモク</t>
    </rPh>
    <rPh sb="53" eb="54">
      <t>ラン</t>
    </rPh>
    <rPh sb="63" eb="64">
      <t>イ</t>
    </rPh>
    <rPh sb="71" eb="73">
      <t>ニンイ</t>
    </rPh>
    <rPh sb="73" eb="75">
      <t>ヨウシキ</t>
    </rPh>
    <rPh sb="76" eb="78">
      <t>テンプ</t>
    </rPh>
    <rPh sb="78" eb="80">
      <t>シリョウ</t>
    </rPh>
    <rPh sb="86" eb="88">
      <t>シリョウ</t>
    </rPh>
    <rPh sb="88" eb="90">
      <t>メイショウ</t>
    </rPh>
    <rPh sb="91" eb="92">
      <t>アワ</t>
    </rPh>
    <rPh sb="94" eb="96">
      <t>キニュウ</t>
    </rPh>
    <rPh sb="104" eb="106">
      <t>チイキ</t>
    </rPh>
    <rPh sb="106" eb="109">
      <t>キョウギカイ</t>
    </rPh>
    <rPh sb="111" eb="112">
      <t>トウ</t>
    </rPh>
    <rPh sb="112" eb="114">
      <t>イジョウ</t>
    </rPh>
    <rPh sb="118" eb="120">
      <t>ジュウタク</t>
    </rPh>
    <rPh sb="120" eb="121">
      <t>トウ</t>
    </rPh>
    <rPh sb="122" eb="124">
      <t>テイアン</t>
    </rPh>
    <rPh sb="126" eb="128">
      <t>バアイ</t>
    </rPh>
    <rPh sb="129" eb="131">
      <t>ヨウシキ</t>
    </rPh>
    <rPh sb="144" eb="146">
      <t>テイシュツ</t>
    </rPh>
    <rPh sb="153" eb="154">
      <t>ホン</t>
    </rPh>
    <rPh sb="154" eb="156">
      <t>ヨウシキ</t>
    </rPh>
    <rPh sb="157" eb="159">
      <t>ヨウシキ</t>
    </rPh>
    <rPh sb="162" eb="163">
      <t>カナラ</t>
    </rPh>
    <rPh sb="164" eb="166">
      <t>ニュウリョク</t>
    </rPh>
    <rPh sb="167" eb="168">
      <t>ウエ</t>
    </rPh>
    <rPh sb="169" eb="170">
      <t>モト</t>
    </rPh>
    <rPh sb="184" eb="185">
      <t>トウ</t>
    </rPh>
    <rPh sb="187" eb="189">
      <t>ケイシキ</t>
    </rPh>
    <rPh sb="190" eb="192">
      <t>ヒョウカ</t>
    </rPh>
    <rPh sb="192" eb="195">
      <t>ジムキョク</t>
    </rPh>
    <rPh sb="197" eb="199">
      <t>テイシュツ</t>
    </rPh>
    <phoneticPr fontId="1"/>
  </si>
  <si>
    <t>チェック欄</t>
    <rPh sb="4" eb="5">
      <t>ラン</t>
    </rPh>
    <phoneticPr fontId="1"/>
  </si>
  <si>
    <t>様　式</t>
    <rPh sb="0" eb="1">
      <t>サマ</t>
    </rPh>
    <rPh sb="2" eb="3">
      <t>シキ</t>
    </rPh>
    <phoneticPr fontId="1"/>
  </si>
  <si>
    <t xml:space="preserve"> 【様式Ａ】地域モデル実装型に提案する地域協議会の構成員一覧</t>
    <phoneticPr fontId="1"/>
  </si>
  <si>
    <t xml:space="preserve"> 【様式Ｂ】補助対象とする地域協議会の要件</t>
    <rPh sb="13" eb="15">
      <t>チイキ</t>
    </rPh>
    <rPh sb="15" eb="18">
      <t>キョウギカイ</t>
    </rPh>
    <phoneticPr fontId="1"/>
  </si>
  <si>
    <t xml:space="preserve"> 【様式Ｃ】地域モデル実装型の実施目的及び仕組みの概要</t>
    <phoneticPr fontId="1"/>
  </si>
  <si>
    <t xml:space="preserve"> 【様式Ｄ】モデル住宅等の要件</t>
    <rPh sb="9" eb="11">
      <t>ジュウタク</t>
    </rPh>
    <rPh sb="11" eb="12">
      <t>トウ</t>
    </rPh>
    <rPh sb="13" eb="15">
      <t>ヨウケン</t>
    </rPh>
    <phoneticPr fontId="1"/>
  </si>
  <si>
    <t xml:space="preserve"> 【様式Ｅ】モデル住宅等の整備概要</t>
    <rPh sb="9" eb="11">
      <t>ジュウタク</t>
    </rPh>
    <rPh sb="11" eb="12">
      <t>トウ</t>
    </rPh>
    <rPh sb="13" eb="15">
      <t>セイビ</t>
    </rPh>
    <rPh sb="15" eb="17">
      <t>ガイヨウ</t>
    </rPh>
    <phoneticPr fontId="1"/>
  </si>
  <si>
    <t xml:space="preserve"> 【様式Ｆ】モデル住宅等の整備スケジュール</t>
    <rPh sb="2" eb="4">
      <t>ヨウシキ</t>
    </rPh>
    <rPh sb="9" eb="11">
      <t>ジュウタク</t>
    </rPh>
    <rPh sb="11" eb="12">
      <t>トウ</t>
    </rPh>
    <rPh sb="13" eb="15">
      <t>セイビ</t>
    </rPh>
    <phoneticPr fontId="1"/>
  </si>
  <si>
    <t xml:space="preserve"> 【様式Ｇ】モデル住宅等の整備に要する全体事業費</t>
    <rPh sb="9" eb="11">
      <t>ジュウタク</t>
    </rPh>
    <rPh sb="11" eb="12">
      <t>トウ</t>
    </rPh>
    <rPh sb="13" eb="15">
      <t>セイビ</t>
    </rPh>
    <rPh sb="16" eb="17">
      <t>ヨウ</t>
    </rPh>
    <rPh sb="19" eb="21">
      <t>ゼンタイ</t>
    </rPh>
    <rPh sb="21" eb="24">
      <t>ジギョウヒ</t>
    </rPh>
    <phoneticPr fontId="1"/>
  </si>
  <si>
    <t xml:space="preserve"> 【様式Ｈ】地域モデル実装型としての補助要望額</t>
    <rPh sb="6" eb="8">
      <t>チイキ</t>
    </rPh>
    <rPh sb="11" eb="13">
      <t>ジッソウ</t>
    </rPh>
    <rPh sb="13" eb="14">
      <t>ガタ</t>
    </rPh>
    <rPh sb="18" eb="20">
      <t>ホジョ</t>
    </rPh>
    <rPh sb="20" eb="22">
      <t>ヨウボウ</t>
    </rPh>
    <rPh sb="22" eb="23">
      <t>ガク</t>
    </rPh>
    <phoneticPr fontId="1"/>
  </si>
  <si>
    <r>
      <t>添　付　資　料</t>
    </r>
    <r>
      <rPr>
        <b/>
        <sz val="11"/>
        <color rgb="FFFF0000"/>
        <rFont val="Meiryo UI"/>
        <family val="3"/>
        <charset val="128"/>
      </rPr>
      <t>（書類名称を右欄に記載）</t>
    </r>
    <r>
      <rPr>
        <sz val="9"/>
        <color theme="1"/>
        <rFont val="Meiryo UI"/>
        <family val="3"/>
        <charset val="128"/>
      </rPr>
      <t>　※欄が足りない場合は、行を挿入して増やしてください</t>
    </r>
    <rPh sb="0" eb="1">
      <t>テン</t>
    </rPh>
    <rPh sb="2" eb="3">
      <t>ツキ</t>
    </rPh>
    <rPh sb="4" eb="5">
      <t>シ</t>
    </rPh>
    <rPh sb="6" eb="7">
      <t>リョウ</t>
    </rPh>
    <rPh sb="21" eb="22">
      <t>ラン</t>
    </rPh>
    <rPh sb="23" eb="24">
      <t>タ</t>
    </rPh>
    <rPh sb="27" eb="29">
      <t>バアイ</t>
    </rPh>
    <rPh sb="31" eb="32">
      <t>ギョウ</t>
    </rPh>
    <rPh sb="33" eb="35">
      <t>ソウニュウ</t>
    </rPh>
    <rPh sb="37" eb="38">
      <t>フ</t>
    </rPh>
    <phoneticPr fontId="1"/>
  </si>
  <si>
    <t>地域協議会の概要資料（組織概要、体制図等）</t>
    <rPh sb="0" eb="2">
      <t>チイキ</t>
    </rPh>
    <rPh sb="2" eb="5">
      <t>キョウギカイ</t>
    </rPh>
    <rPh sb="6" eb="8">
      <t>ガイヨウ</t>
    </rPh>
    <rPh sb="8" eb="10">
      <t>シリョウ</t>
    </rPh>
    <rPh sb="11" eb="13">
      <t>ソシキ</t>
    </rPh>
    <rPh sb="13" eb="15">
      <t>ガイヨウ</t>
    </rPh>
    <rPh sb="16" eb="18">
      <t>タイセイ</t>
    </rPh>
    <rPh sb="18" eb="19">
      <t>ズ</t>
    </rPh>
    <rPh sb="19" eb="20">
      <t>トウ</t>
    </rPh>
    <phoneticPr fontId="1"/>
  </si>
  <si>
    <t>地域協議会規約（案）</t>
    <rPh sb="0" eb="2">
      <t>チイキ</t>
    </rPh>
    <rPh sb="2" eb="5">
      <t>キョウギカイ</t>
    </rPh>
    <rPh sb="5" eb="7">
      <t>キヤク</t>
    </rPh>
    <rPh sb="8" eb="9">
      <t>アン</t>
    </rPh>
    <phoneticPr fontId="1"/>
  </si>
  <si>
    <t>モデル住宅等に係る管理協定（案）（維持管理主体、方法等）</t>
    <rPh sb="3" eb="5">
      <t>ジュウタク</t>
    </rPh>
    <rPh sb="5" eb="6">
      <t>トウ</t>
    </rPh>
    <rPh sb="7" eb="8">
      <t>カカ</t>
    </rPh>
    <rPh sb="9" eb="11">
      <t>カンリ</t>
    </rPh>
    <rPh sb="11" eb="13">
      <t>キョウテイ</t>
    </rPh>
    <rPh sb="14" eb="15">
      <t>アン</t>
    </rPh>
    <rPh sb="17" eb="19">
      <t>イジ</t>
    </rPh>
    <rPh sb="19" eb="21">
      <t>カンリ</t>
    </rPh>
    <rPh sb="21" eb="23">
      <t>シュタイ</t>
    </rPh>
    <rPh sb="24" eb="26">
      <t>ホウホウ</t>
    </rPh>
    <rPh sb="26" eb="27">
      <t>トウ</t>
    </rPh>
    <phoneticPr fontId="1"/>
  </si>
  <si>
    <r>
      <t xml:space="preserve">見積書
  </t>
    </r>
    <r>
      <rPr>
        <sz val="11"/>
        <color theme="1"/>
        <rFont val="Meiryo UI"/>
        <family val="3"/>
        <charset val="128"/>
      </rPr>
      <t>＊工事費内訳書</t>
    </r>
    <r>
      <rPr>
        <sz val="10"/>
        <color theme="1"/>
        <rFont val="Meiryo UI"/>
        <family val="3"/>
        <charset val="128"/>
      </rPr>
      <t>（設計者あるいは施工者の中項目程度の見積書）</t>
    </r>
    <rPh sb="2" eb="3">
      <t>ショ</t>
    </rPh>
    <phoneticPr fontId="1"/>
  </si>
  <si>
    <t>災害ハザードエリア等と建設地の関係が分かる資料</t>
    <rPh sb="0" eb="2">
      <t>サイガイ</t>
    </rPh>
    <rPh sb="9" eb="10">
      <t>トウ</t>
    </rPh>
    <phoneticPr fontId="1"/>
  </si>
  <si>
    <t>モデル住宅等の基本設計図（配置図、平面図、立面図、断面図等）</t>
    <rPh sb="3" eb="5">
      <t>ジュウタク</t>
    </rPh>
    <rPh sb="5" eb="6">
      <t>トウ</t>
    </rPh>
    <rPh sb="7" eb="9">
      <t>キホン</t>
    </rPh>
    <rPh sb="9" eb="12">
      <t>セッケイズ</t>
    </rPh>
    <rPh sb="13" eb="16">
      <t>ハイチズ</t>
    </rPh>
    <rPh sb="17" eb="20">
      <t>ヘイメンズ</t>
    </rPh>
    <rPh sb="21" eb="24">
      <t>リツメンズ</t>
    </rPh>
    <rPh sb="25" eb="28">
      <t>ダンメンズ</t>
    </rPh>
    <rPh sb="28" eb="29">
      <t>トウ</t>
    </rPh>
    <phoneticPr fontId="1"/>
  </si>
  <si>
    <t>その他評価事務局が求める書類</t>
    <rPh sb="3" eb="5">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</si>
</sst>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quot;"/>
    <numFmt numFmtId="177" formatCode="General&quot;戸&quot;"/>
    <numFmt numFmtId="178" formatCode="General&quot;施設&quot;"/>
    <numFmt numFmtId="179" formatCode="0.0"/>
    <numFmt numFmtId="180" formatCode="[$-411]ggge&quot;年&quot;m&quot;月&quot;d&quot;日&quot;;@"/>
  </numFmts>
  <fonts count="6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Meiryo UI"/>
      <family val="3"/>
      <charset val="128"/>
    </font>
    <font>
      <sz val="11"/>
      <color theme="1"/>
      <name val="Meiryo UI"/>
      <family val="3"/>
      <charset val="128"/>
    </font>
    <font>
      <b/>
      <sz val="12"/>
      <color theme="1"/>
      <name val="Meiryo UI"/>
      <family val="3"/>
      <charset val="128"/>
    </font>
    <font>
      <sz val="11"/>
      <color rgb="FFFFFF00"/>
      <name val="Meiryo UI"/>
      <family val="3"/>
      <charset val="128"/>
    </font>
    <font>
      <sz val="10"/>
      <color theme="1"/>
      <name val="Meiryo UI"/>
      <family val="3"/>
      <charset val="128"/>
    </font>
    <font>
      <b/>
      <sz val="11"/>
      <color theme="1"/>
      <name val="Meiryo UI"/>
      <family val="3"/>
      <charset val="128"/>
    </font>
    <font>
      <sz val="16"/>
      <color theme="1"/>
      <name val="Meiryo UI"/>
      <family val="3"/>
      <charset val="128"/>
    </font>
    <font>
      <sz val="8"/>
      <color theme="1"/>
      <name val="Meiryo UI"/>
      <family val="3"/>
      <charset val="128"/>
    </font>
    <font>
      <sz val="10"/>
      <name val="Meiryo UI"/>
      <family val="3"/>
      <charset val="128"/>
    </font>
    <font>
      <b/>
      <u/>
      <sz val="10"/>
      <color theme="1"/>
      <name val="Meiryo UI"/>
      <family val="3"/>
      <charset val="128"/>
    </font>
    <font>
      <b/>
      <sz val="10"/>
      <color theme="1"/>
      <name val="Meiryo UI"/>
      <family val="3"/>
      <charset val="128"/>
    </font>
    <font>
      <sz val="9"/>
      <color theme="1"/>
      <name val="Meiryo UI"/>
      <family val="3"/>
      <charset val="128"/>
    </font>
    <font>
      <sz val="12"/>
      <color theme="1"/>
      <name val="Meiryo UI"/>
      <family val="3"/>
      <charset val="128"/>
    </font>
    <font>
      <sz val="7"/>
      <color theme="1"/>
      <name val="Meiryo UI"/>
      <family val="3"/>
      <charset val="128"/>
    </font>
    <font>
      <b/>
      <sz val="18"/>
      <color theme="1"/>
      <name val="Meiryo UI"/>
      <family val="3"/>
      <charset val="128"/>
    </font>
    <font>
      <b/>
      <sz val="16"/>
      <color theme="1"/>
      <name val="Meiryo UI"/>
      <family val="3"/>
      <charset val="128"/>
    </font>
    <font>
      <b/>
      <sz val="20"/>
      <color theme="1"/>
      <name val="Meiryo UI"/>
      <family val="3"/>
      <charset val="128"/>
    </font>
    <font>
      <sz val="13"/>
      <color theme="1"/>
      <name val="Meiryo UI"/>
      <family val="3"/>
      <charset val="128"/>
    </font>
    <font>
      <sz val="12"/>
      <name val="Meiryo UI"/>
      <family val="3"/>
      <charset val="128"/>
    </font>
    <font>
      <sz val="10"/>
      <color rgb="FFFF0000"/>
      <name val="Meiryo UI"/>
      <family val="3"/>
      <charset val="128"/>
    </font>
    <font>
      <sz val="9"/>
      <name val="Meiryo UI"/>
      <family val="3"/>
      <charset val="128"/>
    </font>
    <font>
      <sz val="11"/>
      <name val="游ゴシック"/>
      <family val="2"/>
      <charset val="128"/>
      <scheme val="minor"/>
    </font>
    <font>
      <b/>
      <sz val="18"/>
      <color theme="1"/>
      <name val="メイリオ"/>
      <family val="3"/>
      <charset val="128"/>
    </font>
    <font>
      <sz val="11"/>
      <color theme="1"/>
      <name val="メイリオ"/>
      <family val="3"/>
      <charset val="128"/>
    </font>
    <font>
      <b/>
      <sz val="11"/>
      <color theme="1"/>
      <name val="メイリオ"/>
      <family val="3"/>
      <charset val="128"/>
    </font>
    <font>
      <b/>
      <sz val="11"/>
      <color rgb="FFFF0000"/>
      <name val="Meiryo UI"/>
      <family val="3"/>
      <charset val="128"/>
    </font>
    <font>
      <sz val="6"/>
      <color theme="1"/>
      <name val="Meiryo UI"/>
      <family val="3"/>
      <charset val="128"/>
    </font>
    <font>
      <sz val="11"/>
      <color rgb="FFFF0000"/>
      <name val="Meiryo UI"/>
      <family val="3"/>
      <charset val="128"/>
    </font>
    <font>
      <b/>
      <sz val="12"/>
      <color theme="1"/>
      <name val="メイリオ"/>
      <family val="3"/>
      <charset val="128"/>
    </font>
    <font>
      <vertAlign val="superscript"/>
      <sz val="9"/>
      <color theme="1"/>
      <name val="Meiryo UI"/>
      <family val="3"/>
      <charset val="128"/>
    </font>
    <font>
      <sz val="10"/>
      <name val="ＭＳ Ｐゴシック"/>
      <family val="3"/>
      <charset val="128"/>
    </font>
    <font>
      <sz val="11"/>
      <name val="ＭＳ Ｐゴシック"/>
      <family val="3"/>
      <charset val="128"/>
    </font>
    <font>
      <sz val="11"/>
      <color theme="1"/>
      <name val="游ゴシック"/>
      <family val="2"/>
      <scheme val="minor"/>
    </font>
    <font>
      <sz val="16"/>
      <color rgb="FFFF0000"/>
      <name val="Meiryo UI"/>
      <family val="3"/>
      <charset val="128"/>
    </font>
    <font>
      <sz val="6"/>
      <name val="ＭＳ Ｐゴシック"/>
      <family val="3"/>
      <charset val="128"/>
    </font>
    <font>
      <sz val="20"/>
      <color theme="1"/>
      <name val="Meiryo UI"/>
      <family val="3"/>
      <charset val="128"/>
    </font>
    <font>
      <sz val="14"/>
      <color theme="1"/>
      <name val="Meiryo UI"/>
      <family val="3"/>
      <charset val="128"/>
    </font>
    <font>
      <sz val="6"/>
      <name val="游ゴシック"/>
      <family val="3"/>
      <charset val="128"/>
      <scheme val="minor"/>
    </font>
    <font>
      <sz val="20"/>
      <name val="Meiryo UI"/>
      <family val="3"/>
      <charset val="128"/>
    </font>
    <font>
      <sz val="20"/>
      <color rgb="FFFF0000"/>
      <name val="Meiryo UI"/>
      <family val="3"/>
      <charset val="128"/>
    </font>
    <font>
      <sz val="22"/>
      <color theme="1"/>
      <name val="Meiryo UI"/>
      <family val="3"/>
      <charset val="128"/>
    </font>
    <font>
      <sz val="22"/>
      <color rgb="FFFF0000"/>
      <name val="Meiryo UI"/>
      <family val="3"/>
      <charset val="128"/>
    </font>
    <font>
      <sz val="12"/>
      <color rgb="FFFF0000"/>
      <name val="Meiryo UI"/>
      <family val="3"/>
      <charset val="128"/>
    </font>
    <font>
      <sz val="22"/>
      <name val="Meiryo UI"/>
      <family val="3"/>
      <charset val="128"/>
    </font>
    <font>
      <sz val="18"/>
      <color rgb="FFFF0000"/>
      <name val="Meiryo UI"/>
      <family val="3"/>
      <charset val="128"/>
    </font>
    <font>
      <sz val="20"/>
      <name val="游ゴシック"/>
      <family val="2"/>
      <scheme val="minor"/>
    </font>
    <font>
      <sz val="20"/>
      <name val="ＭＳ Ｐゴシック"/>
      <family val="3"/>
      <charset val="128"/>
    </font>
    <font>
      <sz val="18"/>
      <color theme="1"/>
      <name val="Meiryo UI"/>
      <family val="3"/>
      <charset val="128"/>
    </font>
    <font>
      <sz val="16"/>
      <name val="Meiryo UI"/>
      <family val="3"/>
      <charset val="128"/>
    </font>
    <font>
      <sz val="16"/>
      <name val="ＭＳ Ｐゴシック"/>
      <family val="3"/>
      <charset val="128"/>
    </font>
    <font>
      <sz val="16"/>
      <name val="游ゴシック"/>
      <family val="2"/>
      <scheme val="minor"/>
    </font>
    <font>
      <b/>
      <u/>
      <sz val="20"/>
      <color rgb="FFFF0000"/>
      <name val="Meiryo UI"/>
      <family val="3"/>
      <charset val="128"/>
    </font>
    <font>
      <sz val="18"/>
      <name val="Meiryo UI"/>
      <family val="3"/>
      <charset val="128"/>
    </font>
    <font>
      <sz val="18"/>
      <name val="ＭＳ Ｐゴシック"/>
      <family val="3"/>
      <charset val="128"/>
    </font>
    <font>
      <sz val="14"/>
      <name val="Meiryo UI"/>
      <family val="3"/>
      <charset val="128"/>
    </font>
    <font>
      <sz val="11"/>
      <color rgb="FFFF0000"/>
      <name val="游ゴシック"/>
      <family val="2"/>
      <charset val="128"/>
      <scheme val="minor"/>
    </font>
    <font>
      <sz val="20"/>
      <color rgb="FFFF0000"/>
      <name val="游ゴシック"/>
      <family val="2"/>
      <scheme val="minor"/>
    </font>
    <font>
      <b/>
      <u/>
      <sz val="10"/>
      <color rgb="FFFF0000"/>
      <name val="Meiryo UI"/>
      <family val="3"/>
      <charset val="128"/>
    </font>
    <font>
      <b/>
      <sz val="12"/>
      <name val="Meiryo UI"/>
      <family val="3"/>
      <charset val="128"/>
    </font>
    <font>
      <b/>
      <sz val="10"/>
      <color rgb="FFFF0000"/>
      <name val="Meiryo UI"/>
      <family val="3"/>
      <charset val="128"/>
    </font>
    <font>
      <b/>
      <sz val="16"/>
      <color rgb="FFFF0000"/>
      <name val="Meiryo UI"/>
      <family val="3"/>
      <charset val="128"/>
    </font>
    <font>
      <b/>
      <u/>
      <sz val="11"/>
      <color rgb="FFFF0000"/>
      <name val="Meiryo UI"/>
      <family val="3"/>
      <charset val="128"/>
    </font>
    <font>
      <b/>
      <sz val="12"/>
      <color rgb="FFFF0000"/>
      <name val="Meiryo UI"/>
      <family val="3"/>
      <charset val="128"/>
    </font>
    <font>
      <sz val="9"/>
      <color rgb="FFFF00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2" tint="-9.9978637043366805E-2"/>
        <bgColor indexed="64"/>
      </patternFill>
    </fill>
  </fills>
  <borders count="1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double">
        <color indexed="64"/>
      </bottom>
      <diagonal/>
    </border>
    <border>
      <left/>
      <right/>
      <top/>
      <bottom style="thin">
        <color auto="1"/>
      </bottom>
      <diagonal/>
    </border>
    <border>
      <left style="thin">
        <color auto="1"/>
      </left>
      <right style="dotted">
        <color auto="1"/>
      </right>
      <top style="thin">
        <color auto="1"/>
      </top>
      <bottom/>
      <diagonal/>
    </border>
    <border>
      <left style="thin">
        <color auto="1"/>
      </left>
      <right/>
      <top style="thin">
        <color auto="1"/>
      </top>
      <bottom style="double">
        <color indexed="64"/>
      </bottom>
      <diagonal/>
    </border>
    <border>
      <left style="thin">
        <color auto="1"/>
      </left>
      <right/>
      <top style="double">
        <color indexed="64"/>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dotted">
        <color auto="1"/>
      </top>
      <bottom style="thin">
        <color indexed="64"/>
      </bottom>
      <diagonal/>
    </border>
    <border>
      <left style="thin">
        <color auto="1"/>
      </left>
      <right style="medium">
        <color indexed="64"/>
      </right>
      <top style="thin">
        <color auto="1"/>
      </top>
      <bottom/>
      <diagonal/>
    </border>
    <border>
      <left/>
      <right style="medium">
        <color indexed="64"/>
      </right>
      <top style="thin">
        <color indexed="64"/>
      </top>
      <bottom/>
      <diagonal/>
    </border>
    <border>
      <left/>
      <right/>
      <top style="medium">
        <color indexed="64"/>
      </top>
      <bottom/>
      <diagonal/>
    </border>
    <border>
      <left/>
      <right style="thin">
        <color indexed="64"/>
      </right>
      <top style="thin">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medium">
        <color indexed="64"/>
      </top>
      <bottom style="dotted">
        <color auto="1"/>
      </bottom>
      <diagonal/>
    </border>
    <border>
      <left style="thin">
        <color auto="1"/>
      </left>
      <right style="thin">
        <color auto="1"/>
      </right>
      <top style="dotted">
        <color auto="1"/>
      </top>
      <bottom style="medium">
        <color auto="1"/>
      </bottom>
      <diagonal/>
    </border>
    <border>
      <left/>
      <right style="medium">
        <color indexed="64"/>
      </right>
      <top style="thin">
        <color indexed="64"/>
      </top>
      <bottom style="double">
        <color indexed="64"/>
      </bottom>
      <diagonal/>
    </border>
    <border>
      <left style="medium">
        <color indexed="64"/>
      </left>
      <right style="thin">
        <color auto="1"/>
      </right>
      <top style="medium">
        <color indexed="64"/>
      </top>
      <bottom style="dotted">
        <color auto="1"/>
      </bottom>
      <diagonal/>
    </border>
    <border>
      <left style="medium">
        <color indexed="64"/>
      </left>
      <right style="thin">
        <color auto="1"/>
      </right>
      <top style="dotted">
        <color auto="1"/>
      </top>
      <bottom style="dotted">
        <color auto="1"/>
      </bottom>
      <diagonal/>
    </border>
    <border>
      <left style="medium">
        <color indexed="64"/>
      </left>
      <right style="thin">
        <color auto="1"/>
      </right>
      <top style="dotted">
        <color auto="1"/>
      </top>
      <bottom style="medium">
        <color indexed="64"/>
      </bottom>
      <diagonal/>
    </border>
    <border>
      <left/>
      <right/>
      <top/>
      <bottom style="dotted">
        <color auto="1"/>
      </bottom>
      <diagonal/>
    </border>
    <border>
      <left/>
      <right/>
      <top style="thin">
        <color auto="1"/>
      </top>
      <bottom style="dotted">
        <color auto="1"/>
      </bottom>
      <diagonal/>
    </border>
    <border>
      <left/>
      <right/>
      <top style="medium">
        <color indexed="64"/>
      </top>
      <bottom style="thin">
        <color auto="1"/>
      </bottom>
      <diagonal/>
    </border>
    <border>
      <left/>
      <right/>
      <top style="thin">
        <color auto="1"/>
      </top>
      <bottom style="medium">
        <color auto="1"/>
      </bottom>
      <diagonal/>
    </border>
    <border>
      <left/>
      <right/>
      <top style="medium">
        <color indexed="64"/>
      </top>
      <bottom style="dotted">
        <color auto="1"/>
      </bottom>
      <diagonal/>
    </border>
    <border>
      <left/>
      <right style="thin">
        <color auto="1"/>
      </right>
      <top style="medium">
        <color auto="1"/>
      </top>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hair">
        <color indexed="64"/>
      </right>
      <top style="thin">
        <color indexed="64"/>
      </top>
      <bottom style="thin">
        <color auto="1"/>
      </bottom>
      <diagonal/>
    </border>
    <border>
      <left style="thin">
        <color auto="1"/>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hair">
        <color indexed="64"/>
      </left>
      <right style="thin">
        <color indexed="64"/>
      </right>
      <top/>
      <bottom style="thin">
        <color indexed="64"/>
      </bottom>
      <diagonal/>
    </border>
    <border>
      <left style="medium">
        <color indexed="64"/>
      </left>
      <right style="thin">
        <color auto="1"/>
      </right>
      <top/>
      <bottom style="thin">
        <color auto="1"/>
      </bottom>
      <diagonal/>
    </border>
    <border>
      <left style="hair">
        <color indexed="64"/>
      </left>
      <right style="medium">
        <color indexed="64"/>
      </right>
      <top style="thin">
        <color indexed="64"/>
      </top>
      <bottom style="thin">
        <color auto="1"/>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style="hair">
        <color indexed="64"/>
      </left>
      <right/>
      <top style="thin">
        <color auto="1"/>
      </top>
      <bottom style="thin">
        <color indexed="64"/>
      </bottom>
      <diagonal/>
    </border>
    <border>
      <left style="medium">
        <color indexed="64"/>
      </left>
      <right/>
      <top/>
      <bottom style="dotted">
        <color indexed="64"/>
      </bottom>
      <diagonal/>
    </border>
    <border>
      <left style="medium">
        <color indexed="64"/>
      </left>
      <right style="thin">
        <color auto="1"/>
      </right>
      <top style="dotted">
        <color auto="1"/>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auto="1"/>
      </left>
      <right style="hair">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right style="medium">
        <color indexed="64"/>
      </right>
      <top/>
      <bottom style="dotted">
        <color auto="1"/>
      </bottom>
      <diagonal/>
    </border>
    <border>
      <left style="medium">
        <color indexed="64"/>
      </left>
      <right style="hair">
        <color indexed="64"/>
      </right>
      <top style="thin">
        <color indexed="64"/>
      </top>
      <bottom style="thin">
        <color indexed="64"/>
      </bottom>
      <diagonal/>
    </border>
    <border>
      <left/>
      <right style="medium">
        <color indexed="64"/>
      </right>
      <top/>
      <bottom style="thin">
        <color auto="1"/>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style="thin">
        <color auto="1"/>
      </left>
      <right style="dotted">
        <color indexed="64"/>
      </right>
      <top style="thin">
        <color auto="1"/>
      </top>
      <bottom style="thin">
        <color auto="1"/>
      </bottom>
      <diagonal/>
    </border>
    <border>
      <left/>
      <right style="thin">
        <color indexed="64"/>
      </right>
      <top style="double">
        <color indexed="64"/>
      </top>
      <bottom style="thin">
        <color indexed="64"/>
      </bottom>
      <diagonal/>
    </border>
    <border>
      <left style="thin">
        <color auto="1"/>
      </left>
      <right style="hair">
        <color indexed="64"/>
      </right>
      <top style="thin">
        <color indexed="64"/>
      </top>
      <bottom/>
      <diagonal/>
    </border>
    <border>
      <left/>
      <right/>
      <top style="double">
        <color indexed="64"/>
      </top>
      <bottom style="thin">
        <color auto="1"/>
      </bottom>
      <diagonal/>
    </border>
    <border>
      <left/>
      <right/>
      <top/>
      <bottom style="double">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thin">
        <color auto="1"/>
      </left>
      <right style="hair">
        <color indexed="64"/>
      </right>
      <top/>
      <bottom/>
      <diagonal/>
    </border>
    <border>
      <left style="hair">
        <color indexed="64"/>
      </left>
      <right style="thin">
        <color indexed="64"/>
      </right>
      <top/>
      <bottom/>
      <diagonal/>
    </border>
    <border>
      <left style="thin">
        <color auto="1"/>
      </left>
      <right/>
      <top style="thin">
        <color auto="1"/>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style="thin">
        <color indexed="64"/>
      </right>
      <top/>
      <bottom style="double">
        <color indexed="64"/>
      </bottom>
      <diagonal/>
    </border>
    <border>
      <left style="thin">
        <color auto="1"/>
      </left>
      <right style="medium">
        <color indexed="64"/>
      </right>
      <top/>
      <bottom style="double">
        <color indexed="64"/>
      </bottom>
      <diagonal/>
    </border>
    <border>
      <left style="thin">
        <color auto="1"/>
      </left>
      <right style="medium">
        <color indexed="64"/>
      </right>
      <top style="double">
        <color indexed="64"/>
      </top>
      <bottom style="thin">
        <color auto="1"/>
      </bottom>
      <diagonal/>
    </border>
    <border>
      <left/>
      <right style="medium">
        <color indexed="64"/>
      </right>
      <top/>
      <bottom/>
      <diagonal/>
    </border>
    <border>
      <left/>
      <right style="medium">
        <color indexed="64"/>
      </right>
      <top/>
      <bottom style="double">
        <color indexed="64"/>
      </bottom>
      <diagonal/>
    </border>
    <border>
      <left style="thin">
        <color auto="1"/>
      </left>
      <right style="medium">
        <color indexed="64"/>
      </right>
      <top style="double">
        <color indexed="64"/>
      </top>
      <bottom/>
      <diagonal/>
    </border>
    <border>
      <left style="medium">
        <color indexed="64"/>
      </left>
      <right/>
      <top/>
      <bottom/>
      <diagonal/>
    </border>
    <border>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style="double">
        <color indexed="64"/>
      </top>
      <bottom style="thin">
        <color auto="1"/>
      </bottom>
      <diagonal/>
    </border>
    <border>
      <left style="thin">
        <color auto="1"/>
      </left>
      <right/>
      <top style="medium">
        <color indexed="64"/>
      </top>
      <bottom style="dotted">
        <color auto="1"/>
      </bottom>
      <diagonal/>
    </border>
    <border>
      <left/>
      <right style="medium">
        <color indexed="64"/>
      </right>
      <top style="medium">
        <color indexed="64"/>
      </top>
      <bottom style="dotted">
        <color auto="1"/>
      </bottom>
      <diagonal/>
    </border>
    <border>
      <left style="thin">
        <color auto="1"/>
      </left>
      <right/>
      <top/>
      <bottom style="dotted">
        <color auto="1"/>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auto="1"/>
      </right>
      <top/>
      <bottom style="dotted">
        <color auto="1"/>
      </bottom>
      <diagonal/>
    </border>
    <border>
      <left/>
      <right style="medium">
        <color indexed="64"/>
      </right>
      <top/>
      <bottom style="hair">
        <color indexed="64"/>
      </bottom>
      <diagonal/>
    </border>
    <border>
      <left style="dotted">
        <color indexed="64"/>
      </left>
      <right style="thin">
        <color auto="1"/>
      </right>
      <top style="thin">
        <color indexed="64"/>
      </top>
      <bottom/>
      <diagonal/>
    </border>
    <border>
      <left style="dotted">
        <color indexed="64"/>
      </left>
      <right style="hair">
        <color indexed="64"/>
      </right>
      <top style="thin">
        <color indexed="64"/>
      </top>
      <bottom/>
      <diagonal/>
    </border>
    <border>
      <left style="medium">
        <color indexed="64"/>
      </left>
      <right/>
      <top style="double">
        <color indexed="64"/>
      </top>
      <bottom style="thin">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medium">
        <color rgb="FFFF0000"/>
      </right>
      <top/>
      <bottom style="thin">
        <color auto="1"/>
      </bottom>
      <diagonal/>
    </border>
    <border>
      <left/>
      <right style="medium">
        <color rgb="FFFF0000"/>
      </right>
      <top/>
      <bottom/>
      <diagonal/>
    </border>
    <border>
      <left/>
      <right style="medium">
        <color rgb="FFFF0000"/>
      </right>
      <top/>
      <bottom style="double">
        <color indexed="64"/>
      </bottom>
      <diagonal/>
    </border>
    <border>
      <left style="thin">
        <color auto="1"/>
      </left>
      <right style="medium">
        <color rgb="FFFF0000"/>
      </right>
      <top/>
      <bottom style="double">
        <color indexed="64"/>
      </bottom>
      <diagonal/>
    </border>
    <border>
      <left/>
      <right style="medium">
        <color rgb="FFFF0000"/>
      </right>
      <top style="double">
        <color indexed="64"/>
      </top>
      <bottom style="thin">
        <color auto="1"/>
      </bottom>
      <diagonal/>
    </border>
    <border>
      <left/>
      <right style="medium">
        <color rgb="FFFF0000"/>
      </right>
      <top style="thin">
        <color indexed="64"/>
      </top>
      <bottom style="double">
        <color indexed="64"/>
      </bottom>
      <diagonal/>
    </border>
    <border>
      <left style="thin">
        <color indexed="64"/>
      </left>
      <right/>
      <top style="thin">
        <color indexed="64"/>
      </top>
      <bottom style="thin">
        <color rgb="FF000000"/>
      </bottom>
      <diagonal/>
    </border>
    <border>
      <left/>
      <right/>
      <top style="thin">
        <color rgb="FF000000"/>
      </top>
      <bottom/>
      <diagonal/>
    </border>
    <border>
      <left style="medium">
        <color indexed="64"/>
      </left>
      <right/>
      <top style="thin">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33" fillId="0" borderId="0">
      <alignment vertical="center"/>
    </xf>
    <xf numFmtId="0" fontId="35" fillId="0" borderId="0"/>
    <xf numFmtId="38" fontId="34" fillId="0" borderId="0" applyFont="0" applyFill="0" applyBorder="0" applyAlignment="0" applyProtection="0">
      <alignment vertical="center"/>
    </xf>
    <xf numFmtId="0" fontId="34" fillId="0" borderId="0"/>
    <xf numFmtId="0" fontId="2" fillId="0" borderId="0">
      <alignment vertical="center"/>
    </xf>
  </cellStyleXfs>
  <cellXfs count="766">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5" borderId="0" xfId="0" applyFont="1" applyFill="1">
      <alignment vertical="center"/>
    </xf>
    <xf numFmtId="0" fontId="4" fillId="0" borderId="0" xfId="0" applyFont="1">
      <alignment vertical="center"/>
    </xf>
    <xf numFmtId="0" fontId="6" fillId="0" borderId="0" xfId="0" applyFont="1">
      <alignment vertical="center"/>
    </xf>
    <xf numFmtId="0" fontId="7" fillId="5" borderId="0" xfId="0" applyFont="1" applyFill="1" applyAlignment="1">
      <alignment horizontal="left" vertical="center"/>
    </xf>
    <xf numFmtId="0" fontId="9" fillId="0" borderId="1" xfId="0" applyFont="1" applyBorder="1" applyAlignment="1">
      <alignment horizontal="center" vertical="center"/>
    </xf>
    <xf numFmtId="0" fontId="7" fillId="0" borderId="0" xfId="0" applyFont="1">
      <alignment vertical="center"/>
    </xf>
    <xf numFmtId="0" fontId="11" fillId="2" borderId="1" xfId="0" applyFont="1" applyFill="1" applyBorder="1" applyAlignment="1">
      <alignment horizontal="center" vertical="center" wrapText="1"/>
    </xf>
    <xf numFmtId="0" fontId="7" fillId="2" borderId="5" xfId="0" applyFont="1" applyFill="1" applyBorder="1">
      <alignment vertical="center"/>
    </xf>
    <xf numFmtId="0" fontId="7" fillId="2" borderId="16" xfId="0" applyFont="1" applyFill="1" applyBorder="1">
      <alignment vertical="center"/>
    </xf>
    <xf numFmtId="0" fontId="7" fillId="2" borderId="7" xfId="0" applyFont="1" applyFill="1" applyBorder="1">
      <alignment vertical="center"/>
    </xf>
    <xf numFmtId="0" fontId="7" fillId="2" borderId="17" xfId="0" applyFont="1" applyFill="1" applyBorder="1">
      <alignment vertical="center"/>
    </xf>
    <xf numFmtId="0" fontId="3" fillId="0" borderId="17" xfId="0" applyFont="1" applyBorder="1">
      <alignment vertical="center"/>
    </xf>
    <xf numFmtId="0" fontId="11" fillId="2" borderId="9" xfId="0" applyFont="1" applyFill="1" applyBorder="1" applyAlignment="1">
      <alignment horizontal="center" vertical="center"/>
    </xf>
    <xf numFmtId="55" fontId="7" fillId="4" borderId="0" xfId="0" applyNumberFormat="1" applyFont="1" applyFill="1" applyAlignment="1">
      <alignment horizontal="left" vertical="center"/>
    </xf>
    <xf numFmtId="55" fontId="7" fillId="4" borderId="70" xfId="0" applyNumberFormat="1" applyFont="1" applyFill="1" applyBorder="1" applyAlignment="1">
      <alignment horizontal="left" vertical="center"/>
    </xf>
    <xf numFmtId="55" fontId="7" fillId="4" borderId="63" xfId="0" applyNumberFormat="1" applyFont="1" applyFill="1" applyBorder="1" applyAlignment="1">
      <alignment horizontal="left" vertical="center"/>
    </xf>
    <xf numFmtId="55" fontId="7" fillId="4" borderId="71" xfId="0" applyNumberFormat="1" applyFont="1" applyFill="1" applyBorder="1" applyAlignment="1">
      <alignment horizontal="left" vertical="center"/>
    </xf>
    <xf numFmtId="0" fontId="14" fillId="0" borderId="0" xfId="0" applyFont="1">
      <alignment vertical="center"/>
    </xf>
    <xf numFmtId="38" fontId="7" fillId="0" borderId="0" xfId="1" applyFont="1">
      <alignment vertical="center"/>
    </xf>
    <xf numFmtId="38" fontId="4" fillId="0" borderId="0" xfId="1" applyFont="1">
      <alignment vertical="center"/>
    </xf>
    <xf numFmtId="38" fontId="7" fillId="5" borderId="0" xfId="1" applyFont="1" applyFill="1">
      <alignment vertical="center"/>
    </xf>
    <xf numFmtId="38" fontId="7" fillId="5" borderId="0" xfId="1" applyFont="1" applyFill="1" applyAlignment="1">
      <alignment horizontal="right" vertical="center"/>
    </xf>
    <xf numFmtId="0" fontId="7" fillId="3" borderId="62" xfId="0" applyFont="1" applyFill="1" applyBorder="1" applyAlignment="1" applyProtection="1">
      <alignment horizontal="right" vertical="center"/>
      <protection locked="0"/>
    </xf>
    <xf numFmtId="55" fontId="7" fillId="4" borderId="76" xfId="0" applyNumberFormat="1" applyFont="1" applyFill="1" applyBorder="1" applyAlignment="1">
      <alignment horizontal="left" vertical="center"/>
    </xf>
    <xf numFmtId="55" fontId="7" fillId="4" borderId="69" xfId="0" applyNumberFormat="1" applyFont="1" applyFill="1" applyBorder="1" applyAlignment="1">
      <alignment horizontal="left" vertical="center"/>
    </xf>
    <xf numFmtId="0" fontId="7" fillId="4" borderId="73" xfId="0" applyFont="1" applyFill="1" applyBorder="1" applyAlignment="1">
      <alignment horizontal="left" vertical="center"/>
    </xf>
    <xf numFmtId="0" fontId="7" fillId="4" borderId="10" xfId="0" applyFont="1" applyFill="1" applyBorder="1" applyAlignment="1">
      <alignment horizontal="right" vertical="center"/>
    </xf>
    <xf numFmtId="0" fontId="7" fillId="3" borderId="63" xfId="0" applyFont="1" applyFill="1" applyBorder="1" applyAlignment="1" applyProtection="1">
      <alignment horizontal="right" vertical="center"/>
      <protection locked="0"/>
    </xf>
    <xf numFmtId="176" fontId="7" fillId="4" borderId="69" xfId="0" applyNumberFormat="1" applyFont="1" applyFill="1" applyBorder="1" applyAlignment="1">
      <alignment horizontal="left" vertical="center"/>
    </xf>
    <xf numFmtId="55" fontId="7" fillId="4" borderId="78" xfId="0" applyNumberFormat="1" applyFont="1" applyFill="1" applyBorder="1" applyAlignment="1">
      <alignment horizontal="left" vertical="center"/>
    </xf>
    <xf numFmtId="55" fontId="7" fillId="4" borderId="81" xfId="0" applyNumberFormat="1" applyFont="1" applyFill="1" applyBorder="1" applyAlignment="1">
      <alignment horizontal="left" vertical="center"/>
    </xf>
    <xf numFmtId="0" fontId="7" fillId="5" borderId="42" xfId="0" applyFont="1" applyFill="1" applyBorder="1" applyAlignment="1">
      <alignment horizontal="left" vertical="center"/>
    </xf>
    <xf numFmtId="0" fontId="7" fillId="4" borderId="83" xfId="0" applyFont="1" applyFill="1" applyBorder="1" applyAlignment="1">
      <alignment horizontal="right" vertical="center"/>
    </xf>
    <xf numFmtId="0" fontId="3" fillId="0" borderId="11" xfId="0" applyFont="1" applyBorder="1">
      <alignment vertical="center"/>
    </xf>
    <xf numFmtId="38" fontId="4" fillId="0" borderId="0" xfId="1" applyFont="1" applyAlignment="1"/>
    <xf numFmtId="0" fontId="7" fillId="5" borderId="0" xfId="0" applyFont="1" applyFill="1" applyAlignment="1">
      <alignment vertical="top"/>
    </xf>
    <xf numFmtId="0" fontId="20" fillId="5" borderId="0" xfId="0" applyFont="1" applyFill="1" applyAlignment="1">
      <alignment horizontal="right" vertical="top"/>
    </xf>
    <xf numFmtId="0" fontId="20" fillId="5" borderId="0" xfId="0" applyFont="1" applyFill="1">
      <alignment vertical="center"/>
    </xf>
    <xf numFmtId="0" fontId="20" fillId="5" borderId="0" xfId="0" applyFont="1" applyFill="1" applyAlignment="1">
      <alignment vertical="top"/>
    </xf>
    <xf numFmtId="0" fontId="10" fillId="2" borderId="22" xfId="0" applyFont="1" applyFill="1" applyBorder="1" applyAlignment="1">
      <alignment horizontal="left" vertical="center"/>
    </xf>
    <xf numFmtId="0" fontId="14" fillId="2" borderId="1" xfId="0" applyFont="1" applyFill="1" applyBorder="1" applyAlignment="1">
      <alignment horizontal="center" vertical="center" wrapText="1"/>
    </xf>
    <xf numFmtId="0" fontId="7" fillId="4" borderId="69" xfId="0" applyFont="1" applyFill="1" applyBorder="1" applyProtection="1">
      <alignment vertical="center"/>
      <protection locked="0"/>
    </xf>
    <xf numFmtId="0" fontId="20" fillId="5" borderId="0" xfId="0" applyFont="1" applyFill="1" applyAlignment="1">
      <alignment horizontal="right" vertical="center"/>
    </xf>
    <xf numFmtId="38" fontId="20" fillId="5" borderId="0" xfId="1" applyFont="1" applyFill="1">
      <alignment vertical="center"/>
    </xf>
    <xf numFmtId="38" fontId="20" fillId="0" borderId="0" xfId="1" applyFont="1">
      <alignment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5" fillId="5" borderId="0" xfId="0" applyFont="1" applyFill="1" applyAlignment="1">
      <alignment horizontal="right" vertical="center"/>
    </xf>
    <xf numFmtId="0" fontId="29" fillId="0" borderId="0" xfId="0" applyFont="1">
      <alignment vertical="center"/>
    </xf>
    <xf numFmtId="0" fontId="26" fillId="5" borderId="0" xfId="0" applyFont="1" applyFill="1" applyAlignment="1">
      <alignment vertical="center" wrapText="1"/>
    </xf>
    <xf numFmtId="0" fontId="31" fillId="5" borderId="0" xfId="0" applyFont="1" applyFill="1">
      <alignment vertical="center"/>
    </xf>
    <xf numFmtId="38" fontId="22" fillId="0" borderId="0" xfId="1" applyFont="1">
      <alignment vertical="center"/>
    </xf>
    <xf numFmtId="0" fontId="5" fillId="5" borderId="0" xfId="0" applyFont="1" applyFill="1">
      <alignment vertical="center"/>
    </xf>
    <xf numFmtId="0" fontId="5" fillId="5" borderId="0" xfId="0" applyFont="1" applyFill="1" applyAlignment="1">
      <alignment horizontal="left" vertical="center"/>
    </xf>
    <xf numFmtId="0" fontId="4" fillId="5" borderId="1" xfId="0" applyFont="1" applyFill="1" applyBorder="1">
      <alignment vertical="center"/>
    </xf>
    <xf numFmtId="0" fontId="23" fillId="0" borderId="90" xfId="0" applyFont="1" applyBorder="1" applyProtection="1">
      <alignment vertical="center"/>
      <protection locked="0"/>
    </xf>
    <xf numFmtId="0" fontId="23" fillId="0" borderId="22" xfId="0" applyFont="1" applyBorder="1" applyProtection="1">
      <alignment vertical="center"/>
      <protection locked="0"/>
    </xf>
    <xf numFmtId="0" fontId="23" fillId="0" borderId="91" xfId="0" applyFont="1" applyBorder="1" applyProtection="1">
      <alignment vertical="center"/>
      <protection locked="0"/>
    </xf>
    <xf numFmtId="0" fontId="4" fillId="0" borderId="0" xfId="3" applyFont="1" applyAlignment="1">
      <alignment vertical="center"/>
    </xf>
    <xf numFmtId="180" fontId="4" fillId="0" borderId="0" xfId="3" applyNumberFormat="1" applyFont="1" applyAlignment="1">
      <alignment horizontal="left" vertical="center" shrinkToFit="1"/>
    </xf>
    <xf numFmtId="180" fontId="36" fillId="6" borderId="0" xfId="3" applyNumberFormat="1" applyFont="1" applyFill="1" applyAlignment="1">
      <alignment horizontal="right" vertical="center"/>
    </xf>
    <xf numFmtId="0" fontId="30" fillId="0" borderId="0" xfId="3" applyFont="1" applyAlignment="1">
      <alignment vertical="center"/>
    </xf>
    <xf numFmtId="0" fontId="38" fillId="0" borderId="0" xfId="3" applyFont="1"/>
    <xf numFmtId="0" fontId="4" fillId="0" borderId="0" xfId="3" applyFont="1"/>
    <xf numFmtId="0" fontId="39" fillId="0" borderId="0" xfId="3" applyFont="1"/>
    <xf numFmtId="0" fontId="42" fillId="0" borderId="0" xfId="3" applyFont="1"/>
    <xf numFmtId="0" fontId="38" fillId="0" borderId="0" xfId="3" applyFont="1" applyAlignment="1">
      <alignment horizontal="right"/>
    </xf>
    <xf numFmtId="0" fontId="38" fillId="0" borderId="0" xfId="3" applyFont="1" applyAlignment="1">
      <alignment horizontal="left"/>
    </xf>
    <xf numFmtId="0" fontId="38" fillId="0" borderId="0" xfId="3" applyFont="1" applyAlignment="1">
      <alignment shrinkToFit="1"/>
    </xf>
    <xf numFmtId="0" fontId="41" fillId="0" borderId="0" xfId="3" applyFont="1" applyAlignment="1">
      <alignment horizontal="right"/>
    </xf>
    <xf numFmtId="0" fontId="38" fillId="7" borderId="0" xfId="3" applyFont="1" applyFill="1"/>
    <xf numFmtId="0" fontId="42" fillId="7" borderId="0" xfId="3" applyFont="1" applyFill="1" applyAlignment="1">
      <alignment horizontal="left" vertical="center"/>
    </xf>
    <xf numFmtId="0" fontId="15" fillId="0" borderId="0" xfId="3" applyFont="1" applyAlignment="1">
      <alignment vertical="center"/>
    </xf>
    <xf numFmtId="0" fontId="42" fillId="0" borderId="0" xfId="3" applyFont="1" applyAlignment="1">
      <alignment horizontal="right" vertical="center"/>
    </xf>
    <xf numFmtId="0" fontId="45" fillId="0" borderId="0" xfId="3" applyFont="1" applyAlignment="1">
      <alignment horizontal="right" vertical="center"/>
    </xf>
    <xf numFmtId="0" fontId="19" fillId="0" borderId="0" xfId="3" applyFont="1" applyAlignment="1">
      <alignment vertical="center"/>
    </xf>
    <xf numFmtId="0" fontId="43" fillId="0" borderId="0" xfId="3" applyFont="1" applyAlignment="1">
      <alignment vertical="center"/>
    </xf>
    <xf numFmtId="0" fontId="5" fillId="0" borderId="0" xfId="3" applyFont="1" applyAlignment="1">
      <alignment vertical="center"/>
    </xf>
    <xf numFmtId="0" fontId="21" fillId="0" borderId="0" xfId="3" applyFont="1" applyAlignment="1">
      <alignment vertical="center"/>
    </xf>
    <xf numFmtId="0" fontId="46" fillId="0" borderId="0" xfId="3" applyFont="1" applyAlignment="1">
      <alignment vertical="center"/>
    </xf>
    <xf numFmtId="0" fontId="41" fillId="0" borderId="0" xfId="3" applyFont="1" applyAlignment="1">
      <alignment vertical="center"/>
    </xf>
    <xf numFmtId="0" fontId="41" fillId="0" borderId="9" xfId="3" applyFont="1" applyBorder="1" applyAlignment="1">
      <alignment horizontal="centerContinuous" vertical="center" wrapText="1"/>
    </xf>
    <xf numFmtId="0" fontId="41" fillId="0" borderId="9" xfId="3" applyFont="1" applyBorder="1" applyAlignment="1">
      <alignment horizontal="center" vertical="center" wrapText="1"/>
    </xf>
    <xf numFmtId="0" fontId="41" fillId="0" borderId="1" xfId="3" applyFont="1" applyBorder="1" applyAlignment="1">
      <alignment horizontal="center" vertical="center" wrapText="1" shrinkToFit="1"/>
    </xf>
    <xf numFmtId="0" fontId="41" fillId="0" borderId="1" xfId="3" applyFont="1" applyBorder="1" applyAlignment="1">
      <alignment horizontal="center" vertical="center"/>
    </xf>
    <xf numFmtId="0" fontId="42" fillId="6" borderId="9" xfId="3" applyFont="1" applyFill="1" applyBorder="1" applyAlignment="1">
      <alignment horizontal="center" vertical="center" wrapText="1"/>
    </xf>
    <xf numFmtId="38" fontId="42" fillId="6" borderId="1" xfId="4" applyFont="1" applyFill="1" applyBorder="1" applyAlignment="1">
      <alignment horizontal="center" vertical="center" wrapText="1"/>
    </xf>
    <xf numFmtId="0" fontId="44" fillId="0" borderId="0" xfId="3" applyFont="1" applyAlignment="1">
      <alignment vertical="center" wrapText="1"/>
    </xf>
    <xf numFmtId="0" fontId="45" fillId="0" borderId="0" xfId="3" applyFont="1" applyAlignment="1">
      <alignment vertical="center" wrapText="1"/>
    </xf>
    <xf numFmtId="0" fontId="41" fillId="0" borderId="9" xfId="3" applyFont="1" applyBorder="1" applyAlignment="1">
      <alignment vertical="center"/>
    </xf>
    <xf numFmtId="0" fontId="48" fillId="0" borderId="10" xfId="3" applyFont="1" applyBorder="1"/>
    <xf numFmtId="0" fontId="48" fillId="0" borderId="11" xfId="3" applyFont="1" applyBorder="1"/>
    <xf numFmtId="0" fontId="36" fillId="6" borderId="9" xfId="3" applyFont="1" applyFill="1" applyBorder="1" applyAlignment="1">
      <alignment vertical="center"/>
    </xf>
    <xf numFmtId="0" fontId="36" fillId="6" borderId="10" xfId="3" applyFont="1" applyFill="1" applyBorder="1" applyAlignment="1">
      <alignment vertical="center" wrapText="1"/>
    </xf>
    <xf numFmtId="0" fontId="36" fillId="6" borderId="11" xfId="3" applyFont="1" applyFill="1" applyBorder="1" applyAlignment="1">
      <alignment vertical="center" wrapText="1"/>
    </xf>
    <xf numFmtId="0" fontId="36" fillId="6" borderId="10" xfId="3" applyFont="1" applyFill="1" applyBorder="1" applyAlignment="1">
      <alignment vertical="center"/>
    </xf>
    <xf numFmtId="0" fontId="36" fillId="6" borderId="11" xfId="3" applyFont="1" applyFill="1" applyBorder="1" applyAlignment="1">
      <alignment vertical="center"/>
    </xf>
    <xf numFmtId="0" fontId="38" fillId="0" borderId="116" xfId="3" applyFont="1" applyBorder="1" applyAlignment="1">
      <alignment vertical="center" wrapText="1"/>
    </xf>
    <xf numFmtId="0" fontId="38" fillId="0" borderId="109" xfId="3" applyFont="1" applyBorder="1" applyAlignment="1">
      <alignment vertical="center" wrapText="1"/>
    </xf>
    <xf numFmtId="0" fontId="38" fillId="0" borderId="116" xfId="3" applyFont="1" applyBorder="1" applyAlignment="1">
      <alignment vertical="center"/>
    </xf>
    <xf numFmtId="0" fontId="38" fillId="0" borderId="4" xfId="3" applyFont="1" applyBorder="1" applyAlignment="1">
      <alignment vertical="center" wrapText="1"/>
    </xf>
    <xf numFmtId="0" fontId="38" fillId="0" borderId="11" xfId="3" applyFont="1" applyBorder="1" applyAlignment="1">
      <alignment vertical="center" wrapText="1"/>
    </xf>
    <xf numFmtId="0" fontId="38" fillId="6" borderId="108" xfId="3" applyFont="1" applyFill="1" applyBorder="1" applyAlignment="1">
      <alignment horizontal="left" vertical="center" wrapText="1"/>
    </xf>
    <xf numFmtId="0" fontId="38" fillId="0" borderId="116" xfId="3" applyFont="1" applyBorder="1" applyAlignment="1">
      <alignment horizontal="left" vertical="center" wrapText="1"/>
    </xf>
    <xf numFmtId="0" fontId="38" fillId="0" borderId="108" xfId="3" applyFont="1" applyBorder="1" applyAlignment="1">
      <alignment horizontal="left" vertical="center" wrapText="1"/>
    </xf>
    <xf numFmtId="0" fontId="38" fillId="0" borderId="109" xfId="3" applyFont="1" applyBorder="1" applyAlignment="1">
      <alignment horizontal="left" vertical="center" wrapText="1"/>
    </xf>
    <xf numFmtId="0" fontId="41" fillId="5" borderId="0" xfId="3" applyFont="1" applyFill="1"/>
    <xf numFmtId="0" fontId="38" fillId="0" borderId="10" xfId="3" applyFont="1" applyBorder="1" applyAlignment="1">
      <alignment horizontal="left" vertical="center" wrapText="1"/>
    </xf>
    <xf numFmtId="0" fontId="38" fillId="0" borderId="3" xfId="3" applyFont="1" applyBorder="1" applyAlignment="1">
      <alignment vertical="center"/>
    </xf>
    <xf numFmtId="0" fontId="38" fillId="0" borderId="5" xfId="3" applyFont="1" applyBorder="1" applyAlignment="1">
      <alignment vertical="center"/>
    </xf>
    <xf numFmtId="0" fontId="38" fillId="0" borderId="0" xfId="3" applyFont="1" applyAlignment="1">
      <alignment vertical="center"/>
    </xf>
    <xf numFmtId="0" fontId="38" fillId="0" borderId="6" xfId="3" applyFont="1" applyBorder="1" applyAlignment="1">
      <alignment vertical="center"/>
    </xf>
    <xf numFmtId="0" fontId="38" fillId="0" borderId="7" xfId="3" applyFont="1" applyBorder="1" applyAlignment="1">
      <alignment horizontal="left" vertical="center" wrapText="1"/>
    </xf>
    <xf numFmtId="0" fontId="38" fillId="0" borderId="22" xfId="3" applyFont="1" applyBorder="1" applyAlignment="1">
      <alignment horizontal="left" vertical="center" wrapText="1"/>
    </xf>
    <xf numFmtId="0" fontId="42" fillId="6" borderId="9" xfId="3" applyFont="1" applyFill="1" applyBorder="1" applyAlignment="1">
      <alignment vertical="center"/>
    </xf>
    <xf numFmtId="0" fontId="42" fillId="6" borderId="10" xfId="3" applyFont="1" applyFill="1" applyBorder="1" applyAlignment="1">
      <alignment vertical="center"/>
    </xf>
    <xf numFmtId="0" fontId="42" fillId="6" borderId="11" xfId="3" applyFont="1" applyFill="1" applyBorder="1" applyAlignment="1">
      <alignment vertical="center"/>
    </xf>
    <xf numFmtId="0" fontId="38" fillId="0" borderId="10" xfId="3" applyFont="1" applyBorder="1" applyAlignment="1">
      <alignment vertical="center"/>
    </xf>
    <xf numFmtId="0" fontId="42" fillId="6" borderId="10" xfId="3" applyFont="1" applyFill="1" applyBorder="1" applyAlignment="1">
      <alignment horizontal="left" vertical="center"/>
    </xf>
    <xf numFmtId="0" fontId="42" fillId="6" borderId="11" xfId="3" applyFont="1" applyFill="1" applyBorder="1" applyAlignment="1">
      <alignment horizontal="left" vertical="center"/>
    </xf>
    <xf numFmtId="0" fontId="38" fillId="0" borderId="22" xfId="3" applyFont="1" applyBorder="1" applyAlignment="1">
      <alignment vertical="center"/>
    </xf>
    <xf numFmtId="0" fontId="38" fillId="0" borderId="110" xfId="3" applyFont="1" applyBorder="1" applyAlignment="1">
      <alignment vertical="center"/>
    </xf>
    <xf numFmtId="0" fontId="38" fillId="0" borderId="8" xfId="3" applyFont="1" applyBorder="1" applyAlignment="1">
      <alignment vertical="center"/>
    </xf>
    <xf numFmtId="0" fontId="38" fillId="6" borderId="10" xfId="3" applyFont="1" applyFill="1" applyBorder="1" applyAlignment="1">
      <alignment vertical="center"/>
    </xf>
    <xf numFmtId="0" fontId="38" fillId="6" borderId="11" xfId="3" applyFont="1" applyFill="1" applyBorder="1" applyAlignment="1">
      <alignment vertical="center"/>
    </xf>
    <xf numFmtId="0" fontId="51" fillId="0" borderId="0" xfId="3" applyFont="1" applyAlignment="1">
      <alignment vertical="center"/>
    </xf>
    <xf numFmtId="0" fontId="9" fillId="0" borderId="3" xfId="3" applyFont="1" applyBorder="1" applyAlignment="1">
      <alignment horizontal="left" vertical="center" wrapText="1"/>
    </xf>
    <xf numFmtId="0" fontId="51" fillId="0" borderId="3" xfId="3" applyFont="1" applyBorder="1" applyAlignment="1">
      <alignment horizontal="left" vertical="center" shrinkToFit="1"/>
    </xf>
    <xf numFmtId="0" fontId="34" fillId="0" borderId="0" xfId="5" applyAlignment="1">
      <alignment vertical="center"/>
    </xf>
    <xf numFmtId="0" fontId="21" fillId="5" borderId="0" xfId="3" applyFont="1" applyFill="1" applyAlignment="1">
      <alignment vertical="center"/>
    </xf>
    <xf numFmtId="0" fontId="53" fillId="5" borderId="0" xfId="3" applyFont="1" applyFill="1" applyAlignment="1">
      <alignment vertical="center"/>
    </xf>
    <xf numFmtId="0" fontId="3" fillId="5" borderId="0" xfId="3" applyFont="1" applyFill="1"/>
    <xf numFmtId="0" fontId="3" fillId="0" borderId="0" xfId="3" applyFont="1" applyAlignment="1">
      <alignment vertical="center"/>
    </xf>
    <xf numFmtId="0" fontId="42" fillId="0" borderId="0" xfId="3" applyFont="1" applyAlignment="1">
      <alignment vertical="center"/>
    </xf>
    <xf numFmtId="0" fontId="38" fillId="0" borderId="0" xfId="3" applyFont="1" applyAlignment="1">
      <alignment horizontal="left" vertical="center" wrapText="1"/>
    </xf>
    <xf numFmtId="0" fontId="3" fillId="5" borderId="0" xfId="0" applyFont="1" applyFill="1" applyAlignment="1">
      <alignment horizontal="left" vertical="center" wrapText="1"/>
    </xf>
    <xf numFmtId="0" fontId="19" fillId="0" borderId="0" xfId="3" applyFont="1"/>
    <xf numFmtId="0" fontId="47" fillId="6" borderId="22" xfId="3" applyFont="1" applyFill="1" applyBorder="1"/>
    <xf numFmtId="0" fontId="47" fillId="0" borderId="0" xfId="3" applyFont="1"/>
    <xf numFmtId="0" fontId="50" fillId="0" borderId="0" xfId="3" applyFont="1"/>
    <xf numFmtId="0" fontId="55" fillId="6" borderId="22" xfId="3" applyFont="1" applyFill="1" applyBorder="1"/>
    <xf numFmtId="0" fontId="47" fillId="0" borderId="3" xfId="3" applyFont="1" applyBorder="1"/>
    <xf numFmtId="0" fontId="50" fillId="0" borderId="0" xfId="3" applyFont="1" applyAlignment="1">
      <alignment horizontal="right" vertical="center"/>
    </xf>
    <xf numFmtId="0" fontId="47" fillId="6" borderId="11" xfId="3" applyFont="1" applyFill="1" applyBorder="1" applyAlignment="1">
      <alignment vertical="center"/>
    </xf>
    <xf numFmtId="0" fontId="51" fillId="0" borderId="0" xfId="5" applyFont="1" applyAlignment="1">
      <alignment vertical="center"/>
    </xf>
    <xf numFmtId="0" fontId="52" fillId="0" borderId="0" xfId="5" applyFont="1" applyAlignment="1">
      <alignment vertical="center"/>
    </xf>
    <xf numFmtId="0" fontId="41" fillId="0" borderId="5" xfId="3" applyFont="1" applyBorder="1" applyAlignment="1">
      <alignment horizontal="center" vertical="center" wrapText="1" shrinkToFit="1"/>
    </xf>
    <xf numFmtId="0" fontId="42" fillId="0" borderId="5" xfId="3" applyFont="1" applyBorder="1" applyAlignment="1">
      <alignment horizontal="center" vertical="center" wrapText="1"/>
    </xf>
    <xf numFmtId="0" fontId="41" fillId="0" borderId="0" xfId="3" applyFont="1" applyAlignment="1">
      <alignment horizontal="center" vertical="center" wrapText="1" shrinkToFit="1"/>
    </xf>
    <xf numFmtId="38" fontId="42" fillId="0" borderId="0" xfId="4" applyFont="1" applyFill="1" applyBorder="1" applyAlignment="1">
      <alignment horizontal="center" vertical="center" wrapText="1"/>
    </xf>
    <xf numFmtId="0" fontId="49" fillId="6" borderId="10" xfId="5" applyFont="1" applyFill="1" applyBorder="1" applyAlignment="1">
      <alignment vertical="center"/>
    </xf>
    <xf numFmtId="0" fontId="49" fillId="6" borderId="11" xfId="5" applyFont="1" applyFill="1" applyBorder="1" applyAlignment="1">
      <alignment vertical="center"/>
    </xf>
    <xf numFmtId="0" fontId="38" fillId="0" borderId="118" xfId="3" applyFont="1" applyBorder="1" applyAlignment="1">
      <alignment vertical="center"/>
    </xf>
    <xf numFmtId="0" fontId="38" fillId="0" borderId="113" xfId="3" applyFont="1" applyBorder="1" applyAlignment="1">
      <alignment vertical="center"/>
    </xf>
    <xf numFmtId="0" fontId="38" fillId="0" borderId="109" xfId="3" applyFont="1" applyBorder="1" applyAlignment="1">
      <alignment vertical="center"/>
    </xf>
    <xf numFmtId="0" fontId="4" fillId="0" borderId="0" xfId="3" applyFont="1" applyAlignment="1">
      <alignment horizontal="center" vertical="center"/>
    </xf>
    <xf numFmtId="0" fontId="38" fillId="0" borderId="119" xfId="3" applyFont="1" applyBorder="1" applyAlignment="1">
      <alignment vertical="center"/>
    </xf>
    <xf numFmtId="0" fontId="38" fillId="0" borderId="120" xfId="3" applyFont="1" applyBorder="1" applyAlignment="1">
      <alignment vertical="center"/>
    </xf>
    <xf numFmtId="0" fontId="38" fillId="0" borderId="114" xfId="3" applyFont="1" applyBorder="1" applyAlignment="1">
      <alignment vertical="center"/>
    </xf>
    <xf numFmtId="0" fontId="38" fillId="0" borderId="11" xfId="3" applyFont="1" applyBorder="1" applyAlignment="1">
      <alignment vertical="center"/>
    </xf>
    <xf numFmtId="0" fontId="38" fillId="0" borderId="9" xfId="3" applyFont="1" applyBorder="1" applyAlignment="1">
      <alignment vertical="center"/>
    </xf>
    <xf numFmtId="0" fontId="42" fillId="0" borderId="10" xfId="3" applyFont="1" applyBorder="1" applyAlignment="1">
      <alignment vertical="center"/>
    </xf>
    <xf numFmtId="0" fontId="59" fillId="0" borderId="11" xfId="3" applyFont="1" applyBorder="1" applyAlignment="1">
      <alignment vertical="center"/>
    </xf>
    <xf numFmtId="0" fontId="38" fillId="0" borderId="5" xfId="3" applyFont="1" applyBorder="1" applyAlignment="1">
      <alignment horizontal="left" vertical="center" wrapText="1"/>
    </xf>
    <xf numFmtId="0" fontId="38" fillId="6" borderId="121" xfId="3" applyFont="1" applyFill="1" applyBorder="1" applyAlignment="1">
      <alignment horizontal="left" vertical="center" wrapText="1"/>
    </xf>
    <xf numFmtId="0" fontId="38" fillId="0" borderId="108" xfId="3" applyFont="1" applyBorder="1" applyAlignment="1">
      <alignment vertical="center"/>
    </xf>
    <xf numFmtId="0" fontId="42" fillId="0" borderId="108" xfId="3" applyFont="1" applyBorder="1" applyAlignment="1">
      <alignment vertical="center"/>
    </xf>
    <xf numFmtId="0" fontId="59" fillId="0" borderId="109" xfId="3" applyFont="1" applyBorder="1" applyAlignment="1">
      <alignment vertical="center"/>
    </xf>
    <xf numFmtId="0" fontId="38" fillId="0" borderId="122" xfId="3" applyFont="1" applyBorder="1" applyAlignment="1">
      <alignment vertical="center"/>
    </xf>
    <xf numFmtId="0" fontId="38" fillId="0" borderId="111" xfId="3" applyFont="1" applyBorder="1" applyAlignment="1">
      <alignment vertical="center"/>
    </xf>
    <xf numFmtId="0" fontId="38" fillId="0" borderId="111" xfId="3" applyFont="1" applyBorder="1" applyAlignment="1">
      <alignment horizontal="left" vertical="center" wrapText="1"/>
    </xf>
    <xf numFmtId="0" fontId="42" fillId="0" borderId="111" xfId="3" applyFont="1" applyBorder="1" applyAlignment="1">
      <alignment vertical="center"/>
    </xf>
    <xf numFmtId="0" fontId="59" fillId="0" borderId="117" xfId="3" applyFont="1" applyBorder="1" applyAlignment="1">
      <alignment vertical="center"/>
    </xf>
    <xf numFmtId="0" fontId="38" fillId="6" borderId="123" xfId="3" applyFont="1" applyFill="1" applyBorder="1" applyAlignment="1">
      <alignment horizontal="left" vertical="center" wrapText="1"/>
    </xf>
    <xf numFmtId="0" fontId="59" fillId="0" borderId="112" xfId="3" applyFont="1" applyBorder="1" applyAlignment="1">
      <alignment vertical="center"/>
    </xf>
    <xf numFmtId="0" fontId="38" fillId="0" borderId="124" xfId="3" applyFont="1" applyBorder="1" applyAlignment="1">
      <alignment horizontal="left" vertical="center" wrapText="1"/>
    </xf>
    <xf numFmtId="0" fontId="59" fillId="0" borderId="6" xfId="3" applyFont="1" applyBorder="1" applyAlignment="1">
      <alignment vertical="center"/>
    </xf>
    <xf numFmtId="0" fontId="38" fillId="6" borderId="120" xfId="3" applyFont="1" applyFill="1" applyBorder="1" applyAlignment="1">
      <alignment horizontal="left" vertical="center" wrapText="1"/>
    </xf>
    <xf numFmtId="0" fontId="42" fillId="6" borderId="22" xfId="3" applyFont="1" applyFill="1" applyBorder="1" applyAlignment="1">
      <alignment vertical="center"/>
    </xf>
    <xf numFmtId="0" fontId="38" fillId="6" borderId="22" xfId="3" applyFont="1" applyFill="1" applyBorder="1" applyAlignment="1">
      <alignment vertical="center"/>
    </xf>
    <xf numFmtId="0" fontId="38" fillId="6" borderId="114" xfId="3" applyFont="1" applyFill="1" applyBorder="1" applyAlignment="1">
      <alignment horizontal="left" vertical="center" wrapText="1"/>
    </xf>
    <xf numFmtId="0" fontId="42" fillId="6" borderId="114" xfId="3" applyFont="1" applyFill="1" applyBorder="1" applyAlignment="1">
      <alignment vertical="center"/>
    </xf>
    <xf numFmtId="0" fontId="59" fillId="6" borderId="115" xfId="3" applyFont="1" applyFill="1" applyBorder="1" applyAlignment="1">
      <alignment vertical="center"/>
    </xf>
    <xf numFmtId="0" fontId="42" fillId="0" borderId="110" xfId="3" applyFont="1" applyBorder="1" applyAlignment="1">
      <alignment vertical="center"/>
    </xf>
    <xf numFmtId="0" fontId="38" fillId="0" borderId="124" xfId="3" applyFont="1" applyBorder="1" applyAlignment="1">
      <alignment vertical="center"/>
    </xf>
    <xf numFmtId="0" fontId="19" fillId="0" borderId="1" xfId="3" applyFont="1" applyBorder="1" applyAlignment="1">
      <alignment horizontal="center" vertical="center"/>
    </xf>
    <xf numFmtId="0" fontId="38" fillId="6" borderId="9" xfId="3" applyFont="1" applyFill="1" applyBorder="1" applyAlignment="1">
      <alignment vertical="center"/>
    </xf>
    <xf numFmtId="0" fontId="38" fillId="0" borderId="5" xfId="3" applyFont="1" applyBorder="1" applyAlignment="1">
      <alignment horizontal="left" vertical="center"/>
    </xf>
    <xf numFmtId="0" fontId="38" fillId="0" borderId="3" xfId="3" applyFont="1" applyBorder="1" applyAlignment="1">
      <alignment horizontal="left" vertical="center" wrapText="1"/>
    </xf>
    <xf numFmtId="0" fontId="38" fillId="6" borderId="125" xfId="3" applyFont="1" applyFill="1" applyBorder="1" applyAlignment="1">
      <alignment horizontal="left" vertical="center" wrapText="1"/>
    </xf>
    <xf numFmtId="0" fontId="41" fillId="6" borderId="108" xfId="3" applyFont="1" applyFill="1" applyBorder="1" applyAlignment="1">
      <alignment vertical="center"/>
    </xf>
    <xf numFmtId="0" fontId="59" fillId="6" borderId="109" xfId="3" applyFont="1" applyFill="1" applyBorder="1" applyAlignment="1">
      <alignment vertical="center"/>
    </xf>
    <xf numFmtId="0" fontId="38" fillId="0" borderId="7" xfId="3" applyFont="1" applyBorder="1" applyAlignment="1">
      <alignment horizontal="left" vertical="center"/>
    </xf>
    <xf numFmtId="0" fontId="59" fillId="6" borderId="4" xfId="3" applyFont="1" applyFill="1" applyBorder="1" applyAlignment="1">
      <alignment vertical="center"/>
    </xf>
    <xf numFmtId="0" fontId="19" fillId="0" borderId="5" xfId="3" applyFont="1" applyBorder="1" applyAlignment="1">
      <alignment vertical="center" wrapText="1"/>
    </xf>
    <xf numFmtId="0" fontId="19" fillId="0" borderId="0" xfId="3" applyFont="1" applyAlignment="1">
      <alignment vertical="center" wrapText="1"/>
    </xf>
    <xf numFmtId="0" fontId="8" fillId="0" borderId="0" xfId="3" applyFont="1" applyAlignment="1">
      <alignment vertical="center" wrapText="1"/>
    </xf>
    <xf numFmtId="0" fontId="55" fillId="0" borderId="2" xfId="3" applyFont="1" applyBorder="1" applyAlignment="1">
      <alignment horizontal="left" vertical="center" shrinkToFit="1"/>
    </xf>
    <xf numFmtId="0" fontId="55" fillId="0" borderId="4" xfId="3" applyFont="1" applyBorder="1" applyAlignment="1">
      <alignment horizontal="left" vertical="center" shrinkToFit="1"/>
    </xf>
    <xf numFmtId="0" fontId="57" fillId="0" borderId="9" xfId="3" applyFont="1" applyBorder="1" applyAlignment="1">
      <alignment vertical="center"/>
    </xf>
    <xf numFmtId="0" fontId="55" fillId="0" borderId="2" xfId="3" applyFont="1" applyBorder="1" applyAlignment="1">
      <alignment horizontal="left" vertical="center"/>
    </xf>
    <xf numFmtId="0" fontId="55" fillId="0" borderId="4" xfId="3" applyFont="1" applyBorder="1" applyAlignment="1">
      <alignment horizontal="left" vertical="center"/>
    </xf>
    <xf numFmtId="0" fontId="55" fillId="0" borderId="116" xfId="3" applyFont="1" applyBorder="1" applyAlignment="1">
      <alignment vertical="center" shrinkToFit="1"/>
    </xf>
    <xf numFmtId="0" fontId="55" fillId="0" borderId="9" xfId="3" applyFont="1" applyBorder="1" applyAlignment="1">
      <alignment vertical="center"/>
    </xf>
    <xf numFmtId="0" fontId="55" fillId="0" borderId="109" xfId="3" applyFont="1" applyBorder="1" applyAlignment="1">
      <alignment vertical="center" shrinkToFit="1"/>
    </xf>
    <xf numFmtId="0" fontId="56" fillId="0" borderId="11" xfId="5" applyFont="1" applyBorder="1" applyAlignment="1">
      <alignment vertical="center"/>
    </xf>
    <xf numFmtId="0" fontId="50" fillId="0" borderId="9" xfId="3" applyFont="1" applyBorder="1" applyAlignment="1">
      <alignment horizontal="left" vertical="center"/>
    </xf>
    <xf numFmtId="0" fontId="50" fillId="0" borderId="2" xfId="3" applyFont="1" applyBorder="1" applyAlignment="1">
      <alignment horizontal="left" vertical="center"/>
    </xf>
    <xf numFmtId="0" fontId="19" fillId="0" borderId="0" xfId="3" applyFont="1" applyAlignment="1">
      <alignment horizontal="right"/>
    </xf>
    <xf numFmtId="0" fontId="41" fillId="0" borderId="15" xfId="3" applyFont="1" applyBorder="1" applyAlignment="1">
      <alignment horizontal="center" vertical="center"/>
    </xf>
    <xf numFmtId="0" fontId="41" fillId="0" borderId="126" xfId="3" applyFont="1" applyBorder="1" applyAlignment="1">
      <alignment horizontal="center" vertical="center"/>
    </xf>
    <xf numFmtId="0" fontId="41" fillId="0" borderId="123" xfId="3" applyFont="1" applyBorder="1" applyAlignment="1">
      <alignment horizontal="center" vertical="center"/>
    </xf>
    <xf numFmtId="0" fontId="41" fillId="0" borderId="0" xfId="3" applyFont="1" applyAlignment="1">
      <alignment horizontal="center" vertical="center"/>
    </xf>
    <xf numFmtId="0" fontId="42" fillId="6" borderId="1" xfId="3" applyFont="1" applyFill="1" applyBorder="1" applyAlignment="1">
      <alignment horizontal="left" vertical="center" wrapText="1"/>
    </xf>
    <xf numFmtId="0" fontId="58" fillId="6" borderId="10" xfId="0" applyFont="1" applyFill="1" applyBorder="1">
      <alignment vertical="center"/>
    </xf>
    <xf numFmtId="0" fontId="58" fillId="6" borderId="11" xfId="0" applyFont="1" applyFill="1" applyBorder="1">
      <alignment vertical="center"/>
    </xf>
    <xf numFmtId="0" fontId="7" fillId="4" borderId="0" xfId="0" applyFont="1" applyFill="1">
      <alignment vertical="center"/>
    </xf>
    <xf numFmtId="0" fontId="7" fillId="4" borderId="0" xfId="0" applyFont="1" applyFill="1" applyAlignment="1">
      <alignment horizontal="left" vertical="center"/>
    </xf>
    <xf numFmtId="0" fontId="23" fillId="0" borderId="96" xfId="0" applyFont="1" applyBorder="1" applyProtection="1">
      <alignment vertical="center"/>
      <protection locked="0"/>
    </xf>
    <xf numFmtId="0" fontId="23" fillId="0" borderId="17" xfId="0" applyFont="1" applyBorder="1" applyProtection="1">
      <alignment vertical="center"/>
      <protection locked="0"/>
    </xf>
    <xf numFmtId="0" fontId="23" fillId="0" borderId="57" xfId="0" applyFont="1" applyBorder="1" applyProtection="1">
      <alignment vertical="center"/>
      <protection locked="0"/>
    </xf>
    <xf numFmtId="0" fontId="7" fillId="5" borderId="0" xfId="0" applyFont="1" applyFill="1" applyAlignment="1">
      <alignment horizontal="center" vertical="center"/>
    </xf>
    <xf numFmtId="0" fontId="13" fillId="3" borderId="0" xfId="0" applyFont="1" applyFill="1" applyAlignment="1" applyProtection="1">
      <alignment horizontal="center" vertical="center"/>
      <protection locked="0"/>
    </xf>
    <xf numFmtId="0" fontId="7" fillId="4" borderId="0" xfId="0" applyFont="1" applyFill="1" applyAlignment="1">
      <alignment horizontal="center" vertical="center"/>
    </xf>
    <xf numFmtId="0" fontId="14" fillId="4" borderId="0" xfId="0" applyFont="1" applyFill="1" applyAlignment="1">
      <alignment horizontal="center" vertical="top" wrapText="1"/>
    </xf>
    <xf numFmtId="0" fontId="14" fillId="4" borderId="0" xfId="0" applyFont="1" applyFill="1" applyAlignment="1">
      <alignment horizontal="center" vertical="center" wrapText="1"/>
    </xf>
    <xf numFmtId="0" fontId="23" fillId="0" borderId="0" xfId="0" applyFont="1" applyProtection="1">
      <alignment vertical="center"/>
      <protection locked="0"/>
    </xf>
    <xf numFmtId="0" fontId="24" fillId="0" borderId="0" xfId="0" applyFont="1">
      <alignment vertical="center"/>
    </xf>
    <xf numFmtId="0" fontId="14" fillId="4" borderId="5" xfId="0" applyFont="1" applyFill="1" applyBorder="1" applyAlignment="1">
      <alignment horizontal="center" vertical="center" wrapText="1"/>
    </xf>
    <xf numFmtId="0" fontId="23" fillId="0" borderId="5" xfId="0" applyFont="1" applyBorder="1" applyProtection="1">
      <alignment vertical="center"/>
      <protection locked="0"/>
    </xf>
    <xf numFmtId="0" fontId="23" fillId="0" borderId="8" xfId="0" applyFont="1" applyBorder="1" applyProtection="1">
      <alignment vertical="center"/>
      <protection locked="0"/>
    </xf>
    <xf numFmtId="0" fontId="7" fillId="0" borderId="95" xfId="0" applyFont="1" applyBorder="1" applyAlignment="1">
      <alignment horizontal="right" vertical="center"/>
    </xf>
    <xf numFmtId="0" fontId="7" fillId="0" borderId="10" xfId="0" applyFont="1" applyBorder="1" applyAlignment="1" applyProtection="1">
      <alignment horizontal="right" vertical="center"/>
      <protection locked="0"/>
    </xf>
    <xf numFmtId="0" fontId="7" fillId="0" borderId="10" xfId="0" applyFont="1" applyBorder="1" applyAlignment="1">
      <alignment horizontal="left" vertical="center"/>
    </xf>
    <xf numFmtId="0" fontId="18" fillId="0" borderId="0" xfId="3" applyFont="1" applyAlignment="1">
      <alignment vertical="center"/>
    </xf>
    <xf numFmtId="0" fontId="9" fillId="0" borderId="0" xfId="3" applyFont="1" applyAlignment="1">
      <alignment vertical="center"/>
    </xf>
    <xf numFmtId="0" fontId="30" fillId="5" borderId="0" xfId="0" applyFont="1" applyFill="1" applyAlignment="1">
      <alignment horizontal="right" vertical="center"/>
    </xf>
    <xf numFmtId="0" fontId="23" fillId="0" borderId="88" xfId="0" applyFont="1" applyBorder="1" applyProtection="1">
      <alignment vertical="center"/>
      <protection locked="0"/>
    </xf>
    <xf numFmtId="0" fontId="23" fillId="0" borderId="128" xfId="0" applyFont="1" applyBorder="1" applyProtection="1">
      <alignment vertical="center"/>
      <protection locked="0"/>
    </xf>
    <xf numFmtId="0" fontId="23" fillId="0" borderId="130" xfId="0" applyFont="1" applyBorder="1" applyProtection="1">
      <alignment vertical="center"/>
      <protection locked="0"/>
    </xf>
    <xf numFmtId="0" fontId="23" fillId="0" borderId="65" xfId="0" applyFont="1" applyBorder="1" applyProtection="1">
      <alignment vertical="center"/>
      <protection locked="0"/>
    </xf>
    <xf numFmtId="0" fontId="23" fillId="0" borderId="129" xfId="0" applyFont="1" applyBorder="1" applyProtection="1">
      <alignment vertical="center"/>
      <protection locked="0"/>
    </xf>
    <xf numFmtId="0" fontId="11" fillId="6" borderId="84" xfId="0" applyFont="1" applyFill="1" applyBorder="1" applyAlignment="1" applyProtection="1">
      <alignment vertical="center" wrapText="1"/>
      <protection locked="0"/>
    </xf>
    <xf numFmtId="0" fontId="11" fillId="6" borderId="132" xfId="0" applyFont="1" applyFill="1" applyBorder="1" applyAlignment="1" applyProtection="1">
      <alignment vertical="center" wrapText="1"/>
      <protection locked="0"/>
    </xf>
    <xf numFmtId="0" fontId="49" fillId="0" borderId="10" xfId="5" applyFont="1" applyBorder="1" applyAlignment="1">
      <alignment vertical="center"/>
    </xf>
    <xf numFmtId="0" fontId="49" fillId="0" borderId="11" xfId="5" applyFont="1" applyBorder="1" applyAlignment="1">
      <alignment vertical="center"/>
    </xf>
    <xf numFmtId="0" fontId="41" fillId="0" borderId="10" xfId="5" applyFont="1" applyBorder="1" applyAlignment="1">
      <alignment vertical="center"/>
    </xf>
    <xf numFmtId="0" fontId="9" fillId="0" borderId="2" xfId="3" applyFont="1" applyBorder="1" applyAlignment="1">
      <alignment horizontal="left" vertical="center"/>
    </xf>
    <xf numFmtId="38" fontId="23" fillId="5" borderId="0" xfId="1" applyFont="1" applyFill="1" applyAlignment="1">
      <alignment vertical="center" wrapText="1"/>
    </xf>
    <xf numFmtId="38" fontId="23" fillId="5" borderId="0" xfId="1" applyFont="1" applyFill="1" applyAlignment="1">
      <alignment vertical="center"/>
    </xf>
    <xf numFmtId="0" fontId="7" fillId="0" borderId="5" xfId="0" applyFont="1" applyBorder="1">
      <alignment vertical="center"/>
    </xf>
    <xf numFmtId="0" fontId="10" fillId="0" borderId="22" xfId="0" applyFont="1" applyBorder="1" applyAlignment="1">
      <alignment horizontal="left" vertical="center"/>
    </xf>
    <xf numFmtId="0" fontId="7" fillId="0" borderId="7" xfId="0" applyFont="1" applyBorder="1">
      <alignment vertical="center"/>
    </xf>
    <xf numFmtId="0" fontId="7" fillId="0" borderId="1" xfId="0" applyFont="1" applyBorder="1" applyAlignment="1">
      <alignment horizontal="left" vertical="center"/>
    </xf>
    <xf numFmtId="0" fontId="14"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91"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129" xfId="0" applyFont="1" applyBorder="1" applyAlignment="1">
      <alignment horizontal="center" vertical="center" wrapText="1"/>
    </xf>
    <xf numFmtId="38" fontId="23" fillId="5" borderId="0" xfId="1" applyFont="1" applyFill="1" applyAlignment="1">
      <alignment horizontal="right" vertical="center"/>
    </xf>
    <xf numFmtId="38" fontId="9" fillId="0" borderId="0" xfId="1" applyFont="1">
      <alignment vertical="center"/>
    </xf>
    <xf numFmtId="38" fontId="7" fillId="5" borderId="3" xfId="1" applyFont="1" applyFill="1" applyBorder="1">
      <alignment vertical="center"/>
    </xf>
    <xf numFmtId="38" fontId="7" fillId="5" borderId="0" xfId="1" applyFont="1" applyFill="1" applyBorder="1">
      <alignment vertical="center"/>
    </xf>
    <xf numFmtId="38" fontId="15" fillId="0" borderId="88" xfId="1" applyFont="1" applyFill="1" applyBorder="1" applyAlignment="1">
      <alignment vertical="center"/>
    </xf>
    <xf numFmtId="38" fontId="21" fillId="6" borderId="148" xfId="1" applyFont="1" applyFill="1" applyBorder="1" applyProtection="1">
      <alignment vertical="center"/>
      <protection locked="0"/>
    </xf>
    <xf numFmtId="38" fontId="45" fillId="6" borderId="44" xfId="1" applyFont="1" applyFill="1" applyBorder="1" applyAlignment="1" applyProtection="1">
      <alignment horizontal="right" vertical="center"/>
      <protection locked="0"/>
    </xf>
    <xf numFmtId="38" fontId="21" fillId="6" borderId="49" xfId="1" applyFont="1" applyFill="1" applyBorder="1" applyProtection="1">
      <alignment vertical="center"/>
      <protection locked="0"/>
    </xf>
    <xf numFmtId="38" fontId="45" fillId="6" borderId="12" xfId="1" applyFont="1" applyFill="1" applyBorder="1" applyAlignment="1" applyProtection="1">
      <alignment horizontal="right" vertical="center"/>
      <protection locked="0"/>
    </xf>
    <xf numFmtId="38" fontId="21" fillId="6" borderId="50" xfId="1" applyFont="1" applyFill="1" applyBorder="1" applyProtection="1">
      <alignment vertical="center"/>
      <protection locked="0"/>
    </xf>
    <xf numFmtId="38" fontId="45" fillId="6" borderId="46" xfId="1" applyFont="1" applyFill="1" applyBorder="1" applyAlignment="1" applyProtection="1">
      <alignment horizontal="right" vertical="center"/>
      <protection locked="0"/>
    </xf>
    <xf numFmtId="38" fontId="21" fillId="0" borderId="36" xfId="1" applyFont="1" applyFill="1" applyBorder="1" applyAlignment="1">
      <alignment horizontal="right" vertical="center"/>
    </xf>
    <xf numFmtId="38" fontId="21" fillId="0" borderId="56" xfId="1" applyFont="1" applyFill="1" applyBorder="1" applyAlignment="1">
      <alignment horizontal="right" vertical="center"/>
    </xf>
    <xf numFmtId="38" fontId="21" fillId="6" borderId="48" xfId="1" applyFont="1" applyFill="1" applyBorder="1" applyProtection="1">
      <alignment vertical="center"/>
      <protection locked="0"/>
    </xf>
    <xf numFmtId="38" fontId="45" fillId="6" borderId="45" xfId="1" applyFont="1" applyFill="1" applyBorder="1" applyAlignment="1" applyProtection="1">
      <alignment horizontal="right" vertical="center"/>
      <protection locked="0"/>
    </xf>
    <xf numFmtId="38" fontId="21" fillId="0" borderId="100" xfId="1" applyFont="1" applyFill="1" applyBorder="1" applyAlignment="1">
      <alignment horizontal="right" vertical="center"/>
    </xf>
    <xf numFmtId="38" fontId="21" fillId="6" borderId="113" xfId="1" applyFont="1" applyFill="1" applyBorder="1" applyAlignment="1">
      <alignment horizontal="left" vertical="center"/>
    </xf>
    <xf numFmtId="38" fontId="21" fillId="6" borderId="111" xfId="1" applyFont="1" applyFill="1" applyBorder="1" applyAlignment="1">
      <alignment horizontal="left" vertical="center"/>
    </xf>
    <xf numFmtId="38" fontId="21" fillId="6" borderId="144" xfId="1" applyFont="1" applyFill="1" applyBorder="1" applyAlignment="1">
      <alignment horizontal="left" vertical="center"/>
    </xf>
    <xf numFmtId="0" fontId="7" fillId="0" borderId="10" xfId="0" applyFont="1" applyBorder="1">
      <alignment vertical="center"/>
    </xf>
    <xf numFmtId="0" fontId="7" fillId="6" borderId="10" xfId="0" applyFont="1" applyFill="1" applyBorder="1" applyAlignment="1" applyProtection="1">
      <alignment horizontal="right" vertical="center"/>
      <protection locked="0"/>
    </xf>
    <xf numFmtId="0" fontId="7" fillId="6" borderId="10" xfId="0" applyFont="1" applyFill="1" applyBorder="1" applyProtection="1">
      <alignment vertical="center"/>
      <protection locked="0"/>
    </xf>
    <xf numFmtId="176" fontId="7" fillId="0" borderId="30" xfId="0" applyNumberFormat="1" applyFont="1" applyBorder="1" applyAlignment="1">
      <alignment horizontal="left" vertical="center"/>
    </xf>
    <xf numFmtId="176" fontId="7" fillId="0" borderId="10" xfId="0" applyNumberFormat="1" applyFont="1" applyBorder="1">
      <alignment vertical="center"/>
    </xf>
    <xf numFmtId="176" fontId="7" fillId="0" borderId="30" xfId="0" applyNumberFormat="1" applyFont="1" applyBorder="1">
      <alignment vertical="center"/>
    </xf>
    <xf numFmtId="0" fontId="7" fillId="6" borderId="135" xfId="0" applyFont="1" applyFill="1" applyBorder="1" applyProtection="1">
      <alignment vertical="center"/>
      <protection locked="0"/>
    </xf>
    <xf numFmtId="55" fontId="7" fillId="0" borderId="136" xfId="0" applyNumberFormat="1" applyFont="1" applyBorder="1" applyAlignment="1">
      <alignment horizontal="left" vertical="center"/>
    </xf>
    <xf numFmtId="179" fontId="7" fillId="0" borderId="95" xfId="0" applyNumberFormat="1" applyFont="1" applyBorder="1" applyProtection="1">
      <alignment vertical="center"/>
      <protection locked="0"/>
    </xf>
    <xf numFmtId="0" fontId="7" fillId="0" borderId="134" xfId="0" applyFont="1" applyBorder="1" applyProtection="1">
      <alignment vertical="center"/>
      <protection locked="0"/>
    </xf>
    <xf numFmtId="179" fontId="7" fillId="6" borderId="10" xfId="0" applyNumberFormat="1" applyFont="1" applyFill="1" applyBorder="1" applyProtection="1">
      <alignment vertical="center"/>
      <protection locked="0"/>
    </xf>
    <xf numFmtId="55" fontId="7" fillId="0" borderId="135" xfId="0" applyNumberFormat="1" applyFont="1" applyBorder="1" applyAlignment="1">
      <alignment horizontal="left" vertical="center"/>
    </xf>
    <xf numFmtId="0" fontId="7" fillId="0" borderId="95" xfId="0" applyFont="1" applyBorder="1" applyProtection="1">
      <alignment vertical="center"/>
      <protection locked="0"/>
    </xf>
    <xf numFmtId="0" fontId="7" fillId="0" borderId="72" xfId="0" applyFont="1" applyBorder="1" applyProtection="1">
      <alignment vertical="center"/>
      <protection locked="0"/>
    </xf>
    <xf numFmtId="55" fontId="7" fillId="0" borderId="10" xfId="0" applyNumberFormat="1" applyFont="1" applyBorder="1" applyAlignment="1">
      <alignment horizontal="left" vertical="center"/>
    </xf>
    <xf numFmtId="0" fontId="7" fillId="0" borderId="10" xfId="0" applyFont="1" applyBorder="1" applyProtection="1">
      <alignment vertical="center"/>
      <protection locked="0"/>
    </xf>
    <xf numFmtId="55" fontId="7" fillId="0" borderId="30" xfId="0" applyNumberFormat="1" applyFont="1" applyBorder="1" applyAlignment="1">
      <alignment horizontal="left" vertical="center"/>
    </xf>
    <xf numFmtId="0" fontId="7" fillId="0" borderId="30" xfId="0" applyFont="1" applyBorder="1" applyProtection="1">
      <alignment vertical="center"/>
      <protection locked="0"/>
    </xf>
    <xf numFmtId="177" fontId="7" fillId="0" borderId="10" xfId="0" applyNumberFormat="1" applyFont="1" applyBorder="1">
      <alignment vertical="center"/>
    </xf>
    <xf numFmtId="177" fontId="7" fillId="0" borderId="30" xfId="0" applyNumberFormat="1" applyFont="1" applyBorder="1">
      <alignment vertical="center"/>
    </xf>
    <xf numFmtId="179" fontId="7" fillId="0" borderId="10" xfId="0" applyNumberFormat="1" applyFont="1" applyBorder="1" applyProtection="1">
      <alignment vertical="center"/>
      <protection locked="0"/>
    </xf>
    <xf numFmtId="0" fontId="7" fillId="6" borderId="10" xfId="0" applyFont="1" applyFill="1" applyBorder="1">
      <alignment vertical="center"/>
    </xf>
    <xf numFmtId="38" fontId="7" fillId="0" borderId="87" xfId="1" applyFont="1" applyFill="1" applyBorder="1" applyAlignment="1">
      <alignment horizontal="center" vertical="center"/>
    </xf>
    <xf numFmtId="38" fontId="11" fillId="0" borderId="15" xfId="1" applyFont="1" applyFill="1" applyBorder="1" applyAlignment="1">
      <alignment horizontal="center" vertical="center"/>
    </xf>
    <xf numFmtId="0" fontId="14" fillId="0" borderId="150" xfId="1" quotePrefix="1" applyNumberFormat="1" applyFont="1" applyFill="1" applyBorder="1" applyAlignment="1">
      <alignment horizontal="center" vertical="center"/>
    </xf>
    <xf numFmtId="38" fontId="7" fillId="0" borderId="23" xfId="1" applyFont="1" applyFill="1" applyBorder="1" applyAlignment="1">
      <alignment horizontal="center" vertical="center"/>
    </xf>
    <xf numFmtId="38" fontId="7" fillId="0" borderId="151" xfId="1" quotePrefix="1" applyFont="1" applyFill="1" applyBorder="1" applyAlignment="1">
      <alignment horizontal="center" vertical="center"/>
    </xf>
    <xf numFmtId="38" fontId="11" fillId="0" borderId="1" xfId="1" applyFont="1" applyFill="1" applyBorder="1" applyAlignment="1">
      <alignment horizontal="center" vertical="center" wrapText="1"/>
    </xf>
    <xf numFmtId="38" fontId="11" fillId="5" borderId="1" xfId="1" applyFont="1" applyFill="1" applyBorder="1" applyAlignment="1">
      <alignment horizontal="center" vertical="center"/>
    </xf>
    <xf numFmtId="13" fontId="11" fillId="5" borderId="9" xfId="1" applyNumberFormat="1" applyFont="1" applyFill="1" applyBorder="1" applyAlignment="1">
      <alignment horizontal="center" vertical="center"/>
    </xf>
    <xf numFmtId="38" fontId="7" fillId="5" borderId="3" xfId="1" applyFont="1" applyFill="1" applyBorder="1" applyAlignment="1">
      <alignment horizontal="right" vertical="center"/>
    </xf>
    <xf numFmtId="38" fontId="7" fillId="0" borderId="61" xfId="1" applyFont="1" applyFill="1" applyBorder="1" applyAlignment="1">
      <alignment horizontal="center" vertical="center"/>
    </xf>
    <xf numFmtId="0" fontId="4" fillId="5" borderId="3" xfId="0" applyFont="1" applyFill="1" applyBorder="1">
      <alignment vertical="center"/>
    </xf>
    <xf numFmtId="38" fontId="22" fillId="0" borderId="134" xfId="1" applyFont="1" applyFill="1" applyBorder="1" applyAlignment="1" applyProtection="1">
      <alignment horizontal="right" vertical="center"/>
      <protection locked="0"/>
    </xf>
    <xf numFmtId="38" fontId="7" fillId="0" borderId="153" xfId="1" applyFont="1" applyFill="1" applyBorder="1" applyAlignment="1" applyProtection="1">
      <alignment horizontal="right" vertical="center"/>
      <protection locked="0"/>
    </xf>
    <xf numFmtId="0" fontId="7" fillId="0" borderId="11" xfId="0" applyFont="1" applyBorder="1">
      <alignment vertical="center"/>
    </xf>
    <xf numFmtId="38" fontId="7" fillId="5" borderId="90" xfId="1" applyFont="1" applyFill="1" applyBorder="1" applyAlignment="1">
      <alignment horizontal="right" vertical="center"/>
    </xf>
    <xf numFmtId="0" fontId="7" fillId="0" borderId="1" xfId="0" applyFont="1" applyBorder="1" applyAlignment="1">
      <alignment horizontal="right" vertical="center"/>
    </xf>
    <xf numFmtId="38" fontId="7" fillId="0" borderId="90" xfId="1" applyFont="1" applyFill="1" applyBorder="1" applyAlignment="1">
      <alignment vertical="center"/>
    </xf>
    <xf numFmtId="0" fontId="7" fillId="0" borderId="154" xfId="0" applyFont="1" applyBorder="1" applyAlignment="1">
      <alignment vertical="center" wrapText="1"/>
    </xf>
    <xf numFmtId="0" fontId="7" fillId="0" borderId="21" xfId="0" applyFont="1" applyBorder="1" applyAlignment="1">
      <alignment horizontal="right" vertical="center" wrapText="1"/>
    </xf>
    <xf numFmtId="38" fontId="7" fillId="5" borderId="89" xfId="1" applyFont="1" applyFill="1" applyBorder="1" applyAlignment="1">
      <alignment horizontal="center" vertical="center"/>
    </xf>
    <xf numFmtId="38" fontId="62" fillId="7" borderId="1" xfId="1" applyFont="1" applyFill="1" applyBorder="1" applyAlignment="1">
      <alignment horizontal="center" vertical="center"/>
    </xf>
    <xf numFmtId="38" fontId="62" fillId="7" borderId="9" xfId="1" applyFont="1" applyFill="1" applyBorder="1" applyAlignment="1">
      <alignment horizontal="right" vertical="center"/>
    </xf>
    <xf numFmtId="0" fontId="62" fillId="0" borderId="90" xfId="0" applyFont="1" applyBorder="1" applyAlignment="1">
      <alignment horizontal="right" vertical="center" wrapText="1"/>
    </xf>
    <xf numFmtId="0" fontId="7" fillId="0" borderId="16" xfId="0" applyFont="1" applyBorder="1" applyAlignment="1">
      <alignment horizontal="left" vertical="center" wrapText="1"/>
    </xf>
    <xf numFmtId="0" fontId="30" fillId="5" borderId="0" xfId="0" applyFont="1" applyFill="1" applyAlignment="1">
      <alignment horizontal="right" vertical="center" wrapText="1"/>
    </xf>
    <xf numFmtId="0" fontId="17" fillId="0" borderId="7" xfId="3" applyFont="1" applyBorder="1" applyAlignment="1">
      <alignment horizontal="left" vertical="center" wrapText="1"/>
    </xf>
    <xf numFmtId="0" fontId="17" fillId="0" borderId="22" xfId="3" applyFont="1" applyBorder="1" applyAlignment="1">
      <alignment horizontal="left" vertical="center" wrapText="1"/>
    </xf>
    <xf numFmtId="0" fontId="17" fillId="0" borderId="8" xfId="3" applyFont="1" applyBorder="1" applyAlignment="1">
      <alignment horizontal="left" vertical="center" wrapText="1"/>
    </xf>
    <xf numFmtId="0" fontId="17" fillId="0" borderId="5" xfId="3" applyFont="1" applyBorder="1" applyAlignment="1">
      <alignment horizontal="left" vertical="center" wrapText="1"/>
    </xf>
    <xf numFmtId="0" fontId="17" fillId="0" borderId="6" xfId="3" applyFont="1" applyBorder="1" applyAlignment="1">
      <alignment horizontal="left" vertical="center" wrapText="1"/>
    </xf>
    <xf numFmtId="0" fontId="8" fillId="2" borderId="26" xfId="0" applyFont="1" applyFill="1" applyBorder="1" applyAlignment="1">
      <alignment horizontal="centerContinuous" vertical="center"/>
    </xf>
    <xf numFmtId="0" fontId="63" fillId="6" borderId="19"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5" xfId="0" applyFont="1" applyBorder="1" applyAlignment="1">
      <alignment vertical="center" wrapText="1"/>
    </xf>
    <xf numFmtId="0" fontId="15" fillId="5" borderId="0" xfId="0" applyFont="1" applyFill="1">
      <alignment vertical="center"/>
    </xf>
    <xf numFmtId="0" fontId="7" fillId="5" borderId="0" xfId="0" applyFont="1" applyFill="1">
      <alignment vertical="center"/>
    </xf>
    <xf numFmtId="0" fontId="5" fillId="5" borderId="155" xfId="0" applyFont="1" applyFill="1" applyBorder="1" applyAlignment="1">
      <alignment horizontal="left" vertical="center"/>
    </xf>
    <xf numFmtId="0" fontId="7" fillId="0" borderId="158" xfId="0" applyFont="1" applyBorder="1" applyAlignment="1">
      <alignment horizontal="center" vertical="center" wrapText="1"/>
    </xf>
    <xf numFmtId="0" fontId="23" fillId="0" borderId="159" xfId="0" applyFont="1" applyBorder="1" applyProtection="1">
      <alignment vertical="center"/>
      <protection locked="0"/>
    </xf>
    <xf numFmtId="0" fontId="23" fillId="0" borderId="155" xfId="0" applyFont="1" applyBorder="1" applyProtection="1">
      <alignment vertical="center"/>
      <protection locked="0"/>
    </xf>
    <xf numFmtId="0" fontId="23" fillId="0" borderId="157" xfId="0" applyFont="1" applyBorder="1" applyProtection="1">
      <alignment vertical="center"/>
      <protection locked="0"/>
    </xf>
    <xf numFmtId="0" fontId="65" fillId="5" borderId="156" xfId="0" applyFont="1" applyFill="1" applyBorder="1" applyAlignment="1">
      <alignment horizontal="right" vertical="center"/>
    </xf>
    <xf numFmtId="0" fontId="23" fillId="8" borderId="96" xfId="0" applyFont="1" applyFill="1" applyBorder="1" applyProtection="1">
      <alignment vertical="center"/>
      <protection locked="0"/>
    </xf>
    <xf numFmtId="0" fontId="23" fillId="8" borderId="90" xfId="0" applyFont="1" applyFill="1" applyBorder="1" applyProtection="1">
      <alignment vertical="center"/>
      <protection locked="0"/>
    </xf>
    <xf numFmtId="0" fontId="23" fillId="8" borderId="130" xfId="0" applyFont="1" applyFill="1" applyBorder="1" applyProtection="1">
      <alignment vertical="center"/>
      <protection locked="0"/>
    </xf>
    <xf numFmtId="0" fontId="23" fillId="8" borderId="88" xfId="0" applyFont="1" applyFill="1" applyBorder="1" applyProtection="1">
      <alignment vertical="center"/>
      <protection locked="0"/>
    </xf>
    <xf numFmtId="0" fontId="22" fillId="6" borderId="84" xfId="0" applyFont="1" applyFill="1" applyBorder="1" applyAlignment="1" applyProtection="1">
      <alignment vertical="center" wrapText="1"/>
      <protection locked="0"/>
    </xf>
    <xf numFmtId="0" fontId="65" fillId="5" borderId="0" xfId="0" applyFont="1" applyFill="1" applyAlignment="1">
      <alignment horizontal="right" vertical="center"/>
    </xf>
    <xf numFmtId="0" fontId="17" fillId="0" borderId="0" xfId="3" applyFont="1" applyAlignment="1">
      <alignment horizontal="left" vertical="center" wrapText="1"/>
    </xf>
    <xf numFmtId="0" fontId="38" fillId="0" borderId="9" xfId="3" applyFont="1" applyBorder="1" applyAlignment="1">
      <alignment horizontal="left" vertical="center"/>
    </xf>
    <xf numFmtId="38" fontId="66" fillId="5" borderId="0" xfId="1" applyFont="1" applyFill="1" applyAlignment="1">
      <alignment vertical="center"/>
    </xf>
    <xf numFmtId="0" fontId="66" fillId="0" borderId="90" xfId="0" applyFont="1" applyBorder="1" applyProtection="1">
      <alignment vertical="center"/>
      <protection locked="0"/>
    </xf>
    <xf numFmtId="0" fontId="66" fillId="0" borderId="96" xfId="0" applyFont="1" applyBorder="1" applyProtection="1">
      <alignment vertical="center"/>
      <protection locked="0"/>
    </xf>
    <xf numFmtId="38" fontId="7" fillId="5" borderId="22" xfId="1" applyFont="1" applyFill="1" applyBorder="1">
      <alignment vertical="center"/>
    </xf>
    <xf numFmtId="38" fontId="7" fillId="5" borderId="22" xfId="1" applyFont="1" applyFill="1" applyBorder="1" applyAlignment="1">
      <alignment horizontal="right" vertical="center"/>
    </xf>
    <xf numFmtId="0" fontId="4" fillId="0" borderId="0" xfId="0" applyFont="1" applyAlignment="1">
      <alignment horizontal="right" vertical="center"/>
    </xf>
    <xf numFmtId="0" fontId="30" fillId="5" borderId="22" xfId="0" applyFont="1" applyFill="1" applyBorder="1" applyAlignment="1">
      <alignment vertical="center" wrapText="1"/>
    </xf>
    <xf numFmtId="0" fontId="30" fillId="5" borderId="0" xfId="0" applyFont="1" applyFill="1" applyAlignment="1">
      <alignment vertical="center" wrapText="1"/>
    </xf>
    <xf numFmtId="0" fontId="7" fillId="0" borderId="10" xfId="0" applyFont="1" applyBorder="1" applyAlignment="1">
      <alignment horizontal="right" vertical="center" wrapText="1"/>
    </xf>
    <xf numFmtId="0" fontId="22" fillId="0" borderId="2" xfId="0" applyFont="1" applyBorder="1" applyAlignment="1">
      <alignment horizontal="right" vertical="center"/>
    </xf>
    <xf numFmtId="0" fontId="22" fillId="0" borderId="9" xfId="0" applyFont="1" applyBorder="1" applyAlignment="1">
      <alignment horizontal="right" vertical="center"/>
    </xf>
    <xf numFmtId="38" fontId="22" fillId="5" borderId="152" xfId="1" applyFont="1" applyFill="1" applyBorder="1" applyAlignment="1">
      <alignment horizontal="right" vertical="center"/>
    </xf>
    <xf numFmtId="0" fontId="7" fillId="0" borderId="3" xfId="0" applyFont="1" applyBorder="1" applyAlignment="1">
      <alignment horizontal="right" vertical="center" wrapText="1"/>
    </xf>
    <xf numFmtId="0" fontId="8" fillId="6" borderId="9" xfId="0" applyFont="1" applyFill="1" applyBorder="1" applyAlignment="1" applyProtection="1">
      <alignment horizontal="left" vertical="center"/>
      <protection locked="0"/>
    </xf>
    <xf numFmtId="0" fontId="8" fillId="6" borderId="30" xfId="0" applyFont="1" applyFill="1" applyBorder="1" applyAlignment="1" applyProtection="1">
      <alignment horizontal="left" vertical="center"/>
      <protection locked="0"/>
    </xf>
    <xf numFmtId="0" fontId="7" fillId="0" borderId="6" xfId="0" applyFont="1" applyBorder="1" applyAlignment="1">
      <alignment horizontal="left" vertical="center"/>
    </xf>
    <xf numFmtId="0" fontId="38" fillId="0" borderId="9" xfId="3" applyFont="1" applyBorder="1" applyAlignment="1">
      <alignment horizontal="center" vertical="center" wrapText="1"/>
    </xf>
    <xf numFmtId="0" fontId="38" fillId="0" borderId="0" xfId="3" applyFont="1" applyAlignment="1">
      <alignment horizontal="right" vertical="center"/>
    </xf>
    <xf numFmtId="0" fontId="47" fillId="0" borderId="3" xfId="3" applyFont="1" applyBorder="1" applyAlignment="1">
      <alignment horizontal="left" vertical="center" shrinkToFit="1"/>
    </xf>
    <xf numFmtId="0" fontId="38" fillId="0" borderId="0" xfId="3" applyFont="1" applyAlignment="1">
      <alignment horizontal="left" vertical="center" wrapText="1"/>
    </xf>
    <xf numFmtId="0" fontId="19" fillId="0" borderId="0" xfId="3" applyFont="1" applyAlignment="1">
      <alignment horizontal="center"/>
    </xf>
    <xf numFmtId="0" fontId="54" fillId="0" borderId="0" xfId="3" applyFont="1" applyAlignment="1">
      <alignment horizontal="center"/>
    </xf>
    <xf numFmtId="0" fontId="41" fillId="5" borderId="0" xfId="3" applyFont="1" applyFill="1" applyAlignment="1">
      <alignment vertical="center" wrapText="1"/>
    </xf>
    <xf numFmtId="0" fontId="48" fillId="5" borderId="0" xfId="3" applyFont="1" applyFill="1" applyAlignment="1">
      <alignment vertical="center" wrapText="1"/>
    </xf>
    <xf numFmtId="0" fontId="41" fillId="0" borderId="9" xfId="3" applyFont="1" applyBorder="1" applyAlignment="1">
      <alignment horizontal="left" vertical="center" wrapText="1"/>
    </xf>
    <xf numFmtId="0" fontId="41" fillId="0" borderId="10" xfId="3" applyFont="1" applyBorder="1" applyAlignment="1">
      <alignment horizontal="left" vertical="center" wrapText="1"/>
    </xf>
    <xf numFmtId="0" fontId="41" fillId="0" borderId="11" xfId="3" applyFont="1" applyBorder="1" applyAlignment="1">
      <alignment horizontal="left" vertical="center" wrapText="1"/>
    </xf>
    <xf numFmtId="0" fontId="41" fillId="0" borderId="9" xfId="3" applyFont="1" applyBorder="1" applyAlignment="1">
      <alignment horizontal="left" vertical="center"/>
    </xf>
    <xf numFmtId="0" fontId="41" fillId="0" borderId="10" xfId="3" applyFont="1" applyBorder="1" applyAlignment="1">
      <alignment horizontal="left" vertical="center"/>
    </xf>
    <xf numFmtId="0" fontId="41" fillId="0" borderId="11" xfId="3" applyFont="1" applyBorder="1" applyAlignment="1">
      <alignment horizontal="left" vertical="center"/>
    </xf>
    <xf numFmtId="0" fontId="38" fillId="0" borderId="116" xfId="3" applyFont="1" applyBorder="1" applyAlignment="1">
      <alignment horizontal="left" vertical="center" wrapText="1"/>
    </xf>
    <xf numFmtId="0" fontId="38" fillId="0" borderId="108" xfId="3" applyFont="1" applyBorder="1" applyAlignment="1">
      <alignment horizontal="left" vertical="center" wrapText="1"/>
    </xf>
    <xf numFmtId="0" fontId="38" fillId="0" borderId="109" xfId="3" applyFont="1" applyBorder="1" applyAlignment="1">
      <alignment horizontal="left" vertical="center" wrapText="1"/>
    </xf>
    <xf numFmtId="0" fontId="41" fillId="6" borderId="116" xfId="3" applyFont="1" applyFill="1" applyBorder="1" applyAlignment="1">
      <alignment horizontal="left" vertical="center" shrinkToFit="1"/>
    </xf>
    <xf numFmtId="0" fontId="41" fillId="6" borderId="109" xfId="3" applyFont="1" applyFill="1" applyBorder="1" applyAlignment="1">
      <alignment horizontal="left" vertical="center" shrinkToFit="1"/>
    </xf>
    <xf numFmtId="0" fontId="41" fillId="5" borderId="4" xfId="3" applyFont="1" applyFill="1" applyBorder="1" applyAlignment="1">
      <alignment horizontal="left" vertical="center" wrapText="1"/>
    </xf>
    <xf numFmtId="0" fontId="48" fillId="5" borderId="15" xfId="3" applyFont="1" applyFill="1" applyBorder="1" applyAlignment="1">
      <alignment horizontal="left" vertical="center" wrapText="1"/>
    </xf>
    <xf numFmtId="0" fontId="48" fillId="5" borderId="2" xfId="3" applyFont="1" applyFill="1" applyBorder="1" applyAlignment="1">
      <alignment horizontal="left" vertical="center" wrapText="1"/>
    </xf>
    <xf numFmtId="0" fontId="17" fillId="0" borderId="2" xfId="3" applyFont="1" applyBorder="1" applyAlignment="1">
      <alignment horizontal="left" vertical="center" wrapText="1"/>
    </xf>
    <xf numFmtId="0" fontId="17" fillId="0" borderId="3" xfId="3" applyFont="1" applyBorder="1" applyAlignment="1">
      <alignment horizontal="left" vertical="center" wrapText="1"/>
    </xf>
    <xf numFmtId="0" fontId="17" fillId="0" borderId="4" xfId="3" applyFont="1" applyBorder="1" applyAlignment="1">
      <alignment horizontal="left" vertical="center" wrapText="1"/>
    </xf>
    <xf numFmtId="0" fontId="17" fillId="0" borderId="5" xfId="3" applyFont="1" applyBorder="1" applyAlignment="1">
      <alignment horizontal="left" vertical="center" wrapText="1"/>
    </xf>
    <xf numFmtId="0" fontId="17" fillId="0" borderId="0" xfId="3" applyFont="1" applyAlignment="1">
      <alignment horizontal="left" vertical="center" wrapText="1"/>
    </xf>
    <xf numFmtId="0" fontId="17" fillId="0" borderId="6" xfId="3" applyFont="1" applyBorder="1" applyAlignment="1">
      <alignment horizontal="left" vertical="center" wrapText="1"/>
    </xf>
    <xf numFmtId="0" fontId="19" fillId="0" borderId="2" xfId="3" applyFont="1" applyBorder="1" applyAlignment="1">
      <alignment horizontal="left" vertical="center" wrapText="1"/>
    </xf>
    <xf numFmtId="0" fontId="19" fillId="0" borderId="3" xfId="3" applyFont="1" applyBorder="1" applyAlignment="1">
      <alignment horizontal="left" vertical="center" wrapText="1"/>
    </xf>
    <xf numFmtId="0" fontId="19" fillId="0" borderId="4" xfId="3" applyFont="1" applyBorder="1" applyAlignment="1">
      <alignment horizontal="left" vertical="center" wrapText="1"/>
    </xf>
    <xf numFmtId="0" fontId="19" fillId="0" borderId="5" xfId="3" applyFont="1" applyBorder="1" applyAlignment="1">
      <alignment horizontal="left" vertical="center" wrapText="1"/>
    </xf>
    <xf numFmtId="0" fontId="19" fillId="0" borderId="0" xfId="3" applyFont="1" applyAlignment="1">
      <alignment horizontal="left" vertical="center" wrapText="1"/>
    </xf>
    <xf numFmtId="0" fontId="19" fillId="0" borderId="6" xfId="3" applyFont="1" applyBorder="1" applyAlignment="1">
      <alignment horizontal="left" vertical="center" wrapText="1"/>
    </xf>
    <xf numFmtId="0" fontId="17" fillId="0" borderId="7" xfId="3" applyFont="1" applyBorder="1" applyAlignment="1">
      <alignment horizontal="left" vertical="center" wrapText="1"/>
    </xf>
    <xf numFmtId="0" fontId="17" fillId="0" borderId="22" xfId="3" applyFont="1" applyBorder="1" applyAlignment="1">
      <alignment horizontal="left" vertical="center" wrapText="1"/>
    </xf>
    <xf numFmtId="0" fontId="17" fillId="0" borderId="8" xfId="3" applyFont="1" applyBorder="1" applyAlignment="1">
      <alignment horizontal="left" vertical="center" wrapText="1"/>
    </xf>
    <xf numFmtId="0" fontId="19" fillId="0" borderId="7" xfId="3" applyFont="1" applyBorder="1" applyAlignment="1">
      <alignment horizontal="left" vertical="center" wrapText="1"/>
    </xf>
    <xf numFmtId="0" fontId="19" fillId="0" borderId="22" xfId="3" applyFont="1" applyBorder="1" applyAlignment="1">
      <alignment horizontal="left" vertical="center" wrapText="1"/>
    </xf>
    <xf numFmtId="0" fontId="19" fillId="0" borderId="8" xfId="3" applyFont="1" applyBorder="1" applyAlignment="1">
      <alignment horizontal="left" vertical="center" wrapText="1"/>
    </xf>
    <xf numFmtId="0" fontId="18" fillId="0" borderId="2" xfId="3" applyFont="1" applyBorder="1" applyAlignment="1">
      <alignment horizontal="left" vertical="center" wrapText="1"/>
    </xf>
    <xf numFmtId="0" fontId="18" fillId="0" borderId="3" xfId="3" applyFont="1" applyBorder="1" applyAlignment="1">
      <alignment horizontal="left" vertical="center" wrapText="1"/>
    </xf>
    <xf numFmtId="0" fontId="18" fillId="0" borderId="5" xfId="3" applyFont="1" applyBorder="1" applyAlignment="1">
      <alignment horizontal="left" vertical="center" wrapText="1"/>
    </xf>
    <xf numFmtId="0" fontId="18" fillId="0" borderId="0" xfId="3" applyFont="1" applyAlignment="1">
      <alignment horizontal="left" vertical="center" wrapText="1"/>
    </xf>
    <xf numFmtId="0" fontId="38" fillId="0" borderId="113" xfId="3" applyFont="1" applyBorder="1" applyAlignment="1">
      <alignment horizontal="left" vertical="center" wrapText="1"/>
    </xf>
    <xf numFmtId="0" fontId="38" fillId="0" borderId="111" xfId="3" applyFont="1" applyBorder="1" applyAlignment="1">
      <alignment horizontal="left" vertical="center" wrapText="1"/>
    </xf>
    <xf numFmtId="0" fontId="38" fillId="0" borderId="112" xfId="3" applyFont="1" applyBorder="1" applyAlignment="1">
      <alignment horizontal="left" vertical="center" wrapText="1"/>
    </xf>
    <xf numFmtId="0" fontId="38" fillId="0" borderId="9" xfId="3" applyFont="1" applyBorder="1" applyAlignment="1">
      <alignment horizontal="left" vertical="center" wrapText="1"/>
    </xf>
    <xf numFmtId="0" fontId="38" fillId="0" borderId="10" xfId="3" applyFont="1" applyBorder="1" applyAlignment="1">
      <alignment horizontal="left" vertical="center" wrapText="1"/>
    </xf>
    <xf numFmtId="0" fontId="38" fillId="0" borderId="11" xfId="3" applyFont="1" applyBorder="1" applyAlignment="1">
      <alignment horizontal="left" vertical="center" wrapText="1"/>
    </xf>
    <xf numFmtId="0" fontId="38" fillId="6" borderId="15" xfId="3" applyFont="1" applyFill="1" applyBorder="1" applyAlignment="1">
      <alignment horizontal="center" vertical="center" wrapText="1"/>
    </xf>
    <xf numFmtId="0" fontId="38" fillId="6" borderId="17" xfId="3" applyFont="1" applyFill="1" applyBorder="1" applyAlignment="1">
      <alignment horizontal="center" vertical="center" wrapText="1"/>
    </xf>
    <xf numFmtId="0" fontId="55" fillId="6" borderId="2" xfId="3" applyFont="1" applyFill="1" applyBorder="1" applyAlignment="1">
      <alignment horizontal="left" vertical="center" wrapText="1"/>
    </xf>
    <xf numFmtId="0" fontId="55" fillId="6" borderId="4" xfId="3" applyFont="1" applyFill="1" applyBorder="1" applyAlignment="1">
      <alignment horizontal="left" vertical="center" wrapText="1"/>
    </xf>
    <xf numFmtId="0" fontId="55" fillId="6" borderId="7" xfId="3" applyFont="1" applyFill="1" applyBorder="1" applyAlignment="1">
      <alignment horizontal="left" vertical="center" wrapText="1"/>
    </xf>
    <xf numFmtId="0" fontId="55" fillId="6" borderId="8" xfId="3" applyFont="1" applyFill="1" applyBorder="1" applyAlignment="1">
      <alignment horizontal="left" vertical="center" wrapText="1"/>
    </xf>
    <xf numFmtId="0" fontId="19" fillId="0" borderId="9" xfId="3" applyFont="1" applyBorder="1" applyAlignment="1">
      <alignment horizontal="left" vertical="center"/>
    </xf>
    <xf numFmtId="0" fontId="19" fillId="0" borderId="10" xfId="3" applyFont="1" applyBorder="1" applyAlignment="1">
      <alignment horizontal="left" vertical="center"/>
    </xf>
    <xf numFmtId="0" fontId="19" fillId="0" borderId="11" xfId="3" applyFont="1" applyBorder="1" applyAlignment="1">
      <alignment horizontal="left" vertical="center"/>
    </xf>
    <xf numFmtId="0" fontId="19" fillId="0" borderId="5" xfId="3" applyFont="1" applyBorder="1" applyAlignment="1">
      <alignment horizontal="left" vertical="center"/>
    </xf>
    <xf numFmtId="0" fontId="19" fillId="0" borderId="0" xfId="3" applyFont="1" applyAlignment="1">
      <alignment horizontal="left" vertical="center"/>
    </xf>
    <xf numFmtId="0" fontId="19" fillId="0" borderId="6" xfId="3" applyFont="1" applyBorder="1" applyAlignment="1">
      <alignment horizontal="left" vertical="center"/>
    </xf>
    <xf numFmtId="0" fontId="42" fillId="6" borderId="116" xfId="3" applyFont="1" applyFill="1" applyBorder="1" applyAlignment="1">
      <alignment horizontal="center" vertical="center"/>
    </xf>
    <xf numFmtId="0" fontId="42" fillId="6" borderId="108" xfId="3" applyFont="1" applyFill="1" applyBorder="1" applyAlignment="1">
      <alignment horizontal="center" vertical="center"/>
    </xf>
    <xf numFmtId="0" fontId="42" fillId="6" borderId="109" xfId="3" applyFont="1" applyFill="1" applyBorder="1" applyAlignment="1">
      <alignment horizontal="center" vertical="center"/>
    </xf>
    <xf numFmtId="0" fontId="42" fillId="6" borderId="113" xfId="3" applyFont="1" applyFill="1" applyBorder="1" applyAlignment="1">
      <alignment horizontal="left" vertical="center" wrapText="1" shrinkToFit="1"/>
    </xf>
    <xf numFmtId="0" fontId="42" fillId="6" borderId="111" xfId="3" applyFont="1" applyFill="1" applyBorder="1" applyAlignment="1">
      <alignment horizontal="left" vertical="center" wrapText="1" shrinkToFit="1"/>
    </xf>
    <xf numFmtId="0" fontId="42" fillId="6" borderId="112" xfId="3" applyFont="1" applyFill="1" applyBorder="1" applyAlignment="1">
      <alignment horizontal="left" vertical="center" wrapText="1" shrinkToFit="1"/>
    </xf>
    <xf numFmtId="0" fontId="50" fillId="0" borderId="2" xfId="3" applyFont="1" applyBorder="1" applyAlignment="1">
      <alignment horizontal="left" vertical="top" wrapText="1"/>
    </xf>
    <xf numFmtId="0" fontId="50" fillId="0" borderId="3" xfId="3" applyFont="1" applyBorder="1" applyAlignment="1">
      <alignment horizontal="left" vertical="top" wrapText="1"/>
    </xf>
    <xf numFmtId="0" fontId="50" fillId="0" borderId="4" xfId="3" applyFont="1" applyBorder="1" applyAlignment="1">
      <alignment horizontal="left" vertical="top" wrapText="1"/>
    </xf>
    <xf numFmtId="0" fontId="50" fillId="0" borderId="5" xfId="3" applyFont="1" applyBorder="1" applyAlignment="1">
      <alignment horizontal="left" vertical="top" wrapText="1"/>
    </xf>
    <xf numFmtId="0" fontId="50" fillId="0" borderId="0" xfId="3" applyFont="1" applyAlignment="1">
      <alignment horizontal="left" vertical="top" wrapText="1"/>
    </xf>
    <xf numFmtId="0" fontId="50" fillId="0" borderId="6" xfId="3" applyFont="1" applyBorder="1" applyAlignment="1">
      <alignment horizontal="left" vertical="top" wrapText="1"/>
    </xf>
    <xf numFmtId="0" fontId="50" fillId="0" borderId="7" xfId="3" applyFont="1" applyBorder="1" applyAlignment="1">
      <alignment horizontal="left" vertical="top" wrapText="1"/>
    </xf>
    <xf numFmtId="0" fontId="50" fillId="0" borderId="22" xfId="3" applyFont="1" applyBorder="1" applyAlignment="1">
      <alignment horizontal="left" vertical="top" wrapText="1"/>
    </xf>
    <xf numFmtId="0" fontId="50" fillId="0" borderId="8" xfId="3" applyFont="1" applyBorder="1" applyAlignment="1">
      <alignment horizontal="left" vertical="top" wrapText="1"/>
    </xf>
    <xf numFmtId="0" fontId="55" fillId="0" borderId="116" xfId="3" applyFont="1" applyBorder="1" applyAlignment="1">
      <alignment horizontal="left" vertical="center" shrinkToFit="1"/>
    </xf>
    <xf numFmtId="0" fontId="55" fillId="0" borderId="109" xfId="3" applyFont="1" applyBorder="1" applyAlignment="1">
      <alignment horizontal="left" vertical="center" shrinkToFit="1"/>
    </xf>
    <xf numFmtId="0" fontId="55" fillId="0" borderId="9" xfId="3" applyFont="1" applyBorder="1" applyAlignment="1">
      <alignment horizontal="left" vertical="center"/>
    </xf>
    <xf numFmtId="0" fontId="56" fillId="0" borderId="11" xfId="5" applyFont="1" applyBorder="1" applyAlignment="1">
      <alignment horizontal="left" vertical="center"/>
    </xf>
    <xf numFmtId="0" fontId="55" fillId="0" borderId="11" xfId="3" applyFont="1" applyBorder="1" applyAlignment="1">
      <alignment horizontal="left" vertical="center"/>
    </xf>
    <xf numFmtId="0" fontId="50" fillId="0" borderId="2" xfId="3" applyFont="1" applyBorder="1" applyAlignment="1">
      <alignment horizontal="left" vertical="center" wrapText="1"/>
    </xf>
    <xf numFmtId="0" fontId="50" fillId="0" borderId="3" xfId="3" applyFont="1" applyBorder="1" applyAlignment="1">
      <alignment horizontal="left" vertical="center" wrapText="1"/>
    </xf>
    <xf numFmtId="0" fontId="50" fillId="0" borderId="4" xfId="3" applyFont="1" applyBorder="1" applyAlignment="1">
      <alignment horizontal="left" vertical="center" wrapText="1"/>
    </xf>
    <xf numFmtId="0" fontId="50" fillId="0" borderId="7" xfId="3" applyFont="1" applyBorder="1" applyAlignment="1">
      <alignment horizontal="left" vertical="center" wrapText="1"/>
    </xf>
    <xf numFmtId="0" fontId="50" fillId="0" borderId="22" xfId="3" applyFont="1" applyBorder="1" applyAlignment="1">
      <alignment horizontal="left" vertical="center" wrapText="1"/>
    </xf>
    <xf numFmtId="0" fontId="50" fillId="0" borderId="8" xfId="3" applyFont="1" applyBorder="1" applyAlignment="1">
      <alignment horizontal="left" vertical="center" wrapText="1"/>
    </xf>
    <xf numFmtId="0" fontId="50" fillId="0" borderId="5" xfId="3" applyFont="1" applyBorder="1" applyAlignment="1">
      <alignment horizontal="left" vertical="center" wrapText="1"/>
    </xf>
    <xf numFmtId="0" fontId="50" fillId="0" borderId="0" xfId="3" applyFont="1" applyAlignment="1">
      <alignment horizontal="left" vertical="center" wrapText="1"/>
    </xf>
    <xf numFmtId="0" fontId="50" fillId="0" borderId="6" xfId="3" applyFont="1" applyBorder="1" applyAlignment="1">
      <alignment horizontal="left" vertical="center" wrapText="1"/>
    </xf>
    <xf numFmtId="0" fontId="45" fillId="5" borderId="0" xfId="0" applyFont="1" applyFill="1" applyAlignment="1">
      <alignment horizontal="right" vertical="center"/>
    </xf>
    <xf numFmtId="0" fontId="15" fillId="5" borderId="0" xfId="0" applyFont="1" applyFill="1" applyAlignment="1">
      <alignment horizontal="right" vertical="top"/>
    </xf>
    <xf numFmtId="0" fontId="10" fillId="0" borderId="11" xfId="0" applyFont="1" applyBorder="1" applyAlignment="1">
      <alignment horizontal="left" vertical="center"/>
    </xf>
    <xf numFmtId="0" fontId="10" fillId="0" borderId="9" xfId="0" applyFont="1" applyBorder="1" applyAlignment="1">
      <alignment horizontal="lef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0" fillId="0" borderId="11" xfId="0" applyFont="1" applyBorder="1" applyAlignment="1">
      <alignment horizontal="left" vertical="center" wrapText="1"/>
    </xf>
    <xf numFmtId="0" fontId="7" fillId="6" borderId="26" xfId="0" applyFont="1" applyFill="1" applyBorder="1" applyAlignment="1" applyProtection="1">
      <alignment horizontal="left" vertical="center"/>
      <protection locked="0"/>
    </xf>
    <xf numFmtId="0" fontId="7" fillId="6" borderId="53" xfId="0" applyFont="1" applyFill="1" applyBorder="1" applyAlignment="1" applyProtection="1">
      <alignment horizontal="left" vertical="center"/>
      <protection locked="0"/>
    </xf>
    <xf numFmtId="0" fontId="7" fillId="6" borderId="27" xfId="0" applyFont="1" applyFill="1" applyBorder="1" applyAlignment="1" applyProtection="1">
      <alignment horizontal="left" vertical="center"/>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1" fillId="6" borderId="33" xfId="0" applyFont="1" applyFill="1" applyBorder="1" applyAlignment="1">
      <alignment horizontal="center" vertical="center"/>
    </xf>
    <xf numFmtId="0" fontId="11" fillId="6" borderId="127" xfId="0" applyFont="1" applyFill="1" applyBorder="1" applyAlignment="1">
      <alignment horizontal="center" vertical="center"/>
    </xf>
    <xf numFmtId="0" fontId="11" fillId="6" borderId="34"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7" fillId="6" borderId="19" xfId="0" applyFont="1" applyFill="1" applyBorder="1" applyAlignment="1" applyProtection="1">
      <alignment horizontal="left" vertical="center"/>
      <protection locked="0"/>
    </xf>
    <xf numFmtId="0" fontId="7" fillId="6" borderId="1" xfId="0" applyFont="1" applyFill="1" applyBorder="1" applyAlignment="1" applyProtection="1">
      <alignment horizontal="left" vertical="center"/>
      <protection locked="0"/>
    </xf>
    <xf numFmtId="0" fontId="7" fillId="6" borderId="20" xfId="0" applyFont="1" applyFill="1" applyBorder="1" applyAlignment="1" applyProtection="1">
      <alignment horizontal="left" vertical="center"/>
      <protection locked="0"/>
    </xf>
    <xf numFmtId="0" fontId="10" fillId="0" borderId="9" xfId="0" applyFont="1" applyBorder="1" applyAlignment="1">
      <alignment horizontal="left" vertical="center" wrapText="1"/>
    </xf>
    <xf numFmtId="0" fontId="7" fillId="6" borderId="19"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7" fillId="6" borderId="20" xfId="0" applyFont="1" applyFill="1" applyBorder="1" applyAlignment="1" applyProtection="1">
      <alignment horizontal="left" vertical="center" wrapText="1"/>
      <protection locked="0"/>
    </xf>
    <xf numFmtId="0" fontId="10" fillId="0" borderId="10"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0" fillId="0" borderId="43" xfId="0" applyFont="1" applyBorder="1" applyAlignment="1">
      <alignment horizontal="left" vertical="center"/>
    </xf>
    <xf numFmtId="0" fontId="10" fillId="0" borderId="107" xfId="0" applyFont="1" applyBorder="1" applyAlignment="1">
      <alignment horizontal="left" vertical="center"/>
    </xf>
    <xf numFmtId="0" fontId="7" fillId="6" borderId="28" xfId="0" applyFont="1" applyFill="1" applyBorder="1" applyAlignment="1" applyProtection="1">
      <alignment horizontal="left" vertical="center"/>
      <protection locked="0"/>
    </xf>
    <xf numFmtId="0" fontId="7" fillId="6" borderId="52" xfId="0" applyFont="1" applyFill="1" applyBorder="1" applyAlignment="1" applyProtection="1">
      <alignment horizontal="left" vertical="center"/>
      <protection locked="0"/>
    </xf>
    <xf numFmtId="0" fontId="7" fillId="6" borderId="29" xfId="0" applyFont="1" applyFill="1" applyBorder="1" applyAlignment="1" applyProtection="1">
      <alignment horizontal="left" vertical="center"/>
      <protection locked="0"/>
    </xf>
    <xf numFmtId="0" fontId="10" fillId="0" borderId="8" xfId="0" applyFont="1" applyBorder="1" applyAlignment="1">
      <alignment horizontal="left" vertical="center"/>
    </xf>
    <xf numFmtId="0" fontId="10" fillId="0" borderId="7" xfId="0" applyFont="1" applyBorder="1" applyAlignment="1">
      <alignment horizontal="left" vertical="center"/>
    </xf>
    <xf numFmtId="0" fontId="7" fillId="6" borderId="75" xfId="0" applyFont="1" applyFill="1" applyBorder="1" applyAlignment="1" applyProtection="1">
      <alignment horizontal="left" vertical="center"/>
      <protection locked="0"/>
    </xf>
    <xf numFmtId="0" fontId="7" fillId="6" borderId="13" xfId="0" applyFont="1" applyFill="1" applyBorder="1" applyAlignment="1" applyProtection="1">
      <alignment horizontal="left" vertical="center"/>
      <protection locked="0"/>
    </xf>
    <xf numFmtId="0" fontId="7" fillId="6" borderId="39" xfId="0" applyFont="1" applyFill="1" applyBorder="1" applyAlignment="1" applyProtection="1">
      <alignment horizontal="left" vertical="center"/>
      <protection locked="0"/>
    </xf>
    <xf numFmtId="0" fontId="7" fillId="6" borderId="95" xfId="0" applyFont="1" applyFill="1" applyBorder="1" applyAlignment="1" applyProtection="1">
      <alignment horizontal="left" vertical="center" shrinkToFit="1"/>
      <protection locked="0"/>
    </xf>
    <xf numFmtId="0" fontId="7" fillId="6" borderId="10" xfId="0" applyFont="1" applyFill="1" applyBorder="1" applyAlignment="1" applyProtection="1">
      <alignment horizontal="left" vertical="center" shrinkToFit="1"/>
      <protection locked="0"/>
    </xf>
    <xf numFmtId="0" fontId="7" fillId="6" borderId="30" xfId="0" applyFont="1" applyFill="1" applyBorder="1" applyAlignment="1" applyProtection="1">
      <alignment horizontal="left" vertical="center" shrinkToFit="1"/>
      <protection locked="0"/>
    </xf>
    <xf numFmtId="0" fontId="7" fillId="6" borderId="72" xfId="0" applyFont="1" applyFill="1" applyBorder="1" applyAlignment="1" applyProtection="1">
      <alignment horizontal="left" vertical="center"/>
      <protection locked="0"/>
    </xf>
    <xf numFmtId="0" fontId="7" fillId="6" borderId="22" xfId="0" applyFont="1" applyFill="1" applyBorder="1" applyAlignment="1" applyProtection="1">
      <alignment horizontal="left" vertical="center"/>
      <protection locked="0"/>
    </xf>
    <xf numFmtId="0" fontId="7" fillId="6" borderId="84" xfId="0" applyFont="1" applyFill="1" applyBorder="1" applyAlignment="1" applyProtection="1">
      <alignment horizontal="left" vertical="center"/>
      <protection locked="0"/>
    </xf>
    <xf numFmtId="0" fontId="7" fillId="6" borderId="74" xfId="0" applyFont="1" applyFill="1" applyBorder="1" applyAlignment="1" applyProtection="1">
      <alignment horizontal="left" vertical="center"/>
      <protection locked="0"/>
    </xf>
    <xf numFmtId="0" fontId="7" fillId="6" borderId="51" xfId="0" applyFont="1" applyFill="1" applyBorder="1" applyAlignment="1" applyProtection="1">
      <alignment horizontal="left" vertical="center"/>
      <protection locked="0"/>
    </xf>
    <xf numFmtId="0" fontId="7" fillId="6" borderId="82" xfId="0" applyFont="1" applyFill="1" applyBorder="1" applyAlignment="1" applyProtection="1">
      <alignment horizontal="left" vertical="center"/>
      <protection locked="0"/>
    </xf>
    <xf numFmtId="0" fontId="10" fillId="0" borderId="1" xfId="0" applyFont="1" applyBorder="1" applyAlignment="1">
      <alignment horizontal="left" vertical="center"/>
    </xf>
    <xf numFmtId="176" fontId="7" fillId="0" borderId="10" xfId="0" applyNumberFormat="1" applyFont="1" applyBorder="1" applyAlignment="1">
      <alignment horizontal="left" vertical="center"/>
    </xf>
    <xf numFmtId="176" fontId="7" fillId="0" borderId="30" xfId="0" applyNumberFormat="1" applyFont="1" applyBorder="1" applyAlignment="1">
      <alignment horizontal="left" vertical="center"/>
    </xf>
    <xf numFmtId="0" fontId="7" fillId="6" borderId="95" xfId="0" applyFont="1" applyFill="1" applyBorder="1" applyAlignment="1" applyProtection="1">
      <alignment horizontal="left" vertical="center" wrapText="1"/>
      <protection locked="0"/>
    </xf>
    <xf numFmtId="0" fontId="7" fillId="6" borderId="10" xfId="0" applyFont="1" applyFill="1" applyBorder="1" applyAlignment="1" applyProtection="1">
      <alignment horizontal="left" vertical="center" wrapText="1"/>
      <protection locked="0"/>
    </xf>
    <xf numFmtId="0" fontId="7" fillId="6" borderId="30" xfId="0" applyFont="1" applyFill="1" applyBorder="1" applyAlignment="1" applyProtection="1">
      <alignment horizontal="left" vertical="center" wrapText="1"/>
      <protection locked="0"/>
    </xf>
    <xf numFmtId="0" fontId="7" fillId="6" borderId="66" xfId="0" applyFont="1" applyFill="1" applyBorder="1" applyAlignment="1" applyProtection="1">
      <alignment horizontal="left" vertical="center" wrapText="1"/>
      <protection locked="0"/>
    </xf>
    <xf numFmtId="0" fontId="7" fillId="6" borderId="16" xfId="0" applyFont="1" applyFill="1" applyBorder="1" applyAlignment="1" applyProtection="1">
      <alignment horizontal="left" vertical="center" wrapText="1"/>
      <protection locked="0"/>
    </xf>
    <xf numFmtId="0" fontId="7" fillId="6" borderId="64" xfId="0" applyFont="1" applyFill="1" applyBorder="1" applyAlignment="1" applyProtection="1">
      <alignment horizontal="left" vertical="center" wrapText="1"/>
      <protection locked="0"/>
    </xf>
    <xf numFmtId="0" fontId="11" fillId="5" borderId="162" xfId="0" applyFont="1" applyFill="1" applyBorder="1" applyAlignment="1">
      <alignment horizontal="left" vertical="center"/>
    </xf>
    <xf numFmtId="0" fontId="11" fillId="5" borderId="0" xfId="0" applyFont="1" applyFill="1" applyAlignment="1">
      <alignment horizontal="left"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61"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7" fillId="6" borderId="163" xfId="0" applyFont="1" applyFill="1" applyBorder="1" applyAlignment="1" applyProtection="1">
      <alignment horizontal="left" vertical="center"/>
      <protection locked="0"/>
    </xf>
    <xf numFmtId="0" fontId="7" fillId="6" borderId="3" xfId="0" applyFont="1" applyFill="1" applyBorder="1" applyAlignment="1" applyProtection="1">
      <alignment horizontal="left" vertical="center"/>
      <protection locked="0"/>
    </xf>
    <xf numFmtId="0" fontId="7" fillId="6" borderId="41" xfId="0" applyFont="1" applyFill="1" applyBorder="1" applyAlignment="1" applyProtection="1">
      <alignment horizontal="left" vertical="center"/>
      <protection locked="0"/>
    </xf>
    <xf numFmtId="0" fontId="7" fillId="0" borderId="15"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7" fillId="6" borderId="95" xfId="0" applyFont="1" applyFill="1" applyBorder="1" applyAlignment="1" applyProtection="1">
      <alignment horizontal="left" vertical="center"/>
      <protection locked="0"/>
    </xf>
    <xf numFmtId="0" fontId="7" fillId="6" borderId="10" xfId="0" applyFont="1" applyFill="1" applyBorder="1" applyAlignment="1" applyProtection="1">
      <alignment horizontal="left" vertical="center"/>
      <protection locked="0"/>
    </xf>
    <xf numFmtId="0" fontId="7" fillId="6" borderId="30" xfId="0" applyFont="1" applyFill="1" applyBorder="1" applyAlignment="1" applyProtection="1">
      <alignment horizontal="left" vertical="center"/>
      <protection locked="0"/>
    </xf>
    <xf numFmtId="0" fontId="15" fillId="5" borderId="0" xfId="0" applyFont="1" applyFill="1" applyAlignment="1">
      <alignment horizontal="right" vertical="center"/>
    </xf>
    <xf numFmtId="0" fontId="18" fillId="5" borderId="0" xfId="0" applyFont="1" applyFill="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1" fillId="3" borderId="37" xfId="0" applyFont="1" applyFill="1" applyBorder="1" applyAlignment="1" applyProtection="1">
      <alignment horizontal="left" vertical="center"/>
      <protection locked="0"/>
    </xf>
    <xf numFmtId="0" fontId="11" fillId="3" borderId="36" xfId="0" applyFont="1" applyFill="1" applyBorder="1" applyAlignment="1" applyProtection="1">
      <alignment horizontal="left" vertical="center"/>
      <protection locked="0"/>
    </xf>
    <xf numFmtId="0" fontId="11" fillId="3" borderId="38" xfId="0" applyFont="1" applyFill="1" applyBorder="1" applyAlignment="1" applyProtection="1">
      <alignment horizontal="left" vertical="center"/>
      <protection locked="0"/>
    </xf>
    <xf numFmtId="0" fontId="10" fillId="2" borderId="11" xfId="0" applyFont="1" applyFill="1" applyBorder="1" applyAlignment="1">
      <alignment horizontal="left" vertical="center"/>
    </xf>
    <xf numFmtId="0" fontId="10" fillId="2" borderId="9" xfId="0" applyFont="1" applyFill="1" applyBorder="1" applyAlignment="1">
      <alignment horizontal="left" vertical="center"/>
    </xf>
    <xf numFmtId="179" fontId="7" fillId="3" borderId="19" xfId="0" applyNumberFormat="1" applyFont="1" applyFill="1" applyBorder="1" applyAlignment="1" applyProtection="1">
      <alignment horizontal="right" vertical="center"/>
      <protection locked="0"/>
    </xf>
    <xf numFmtId="179" fontId="7" fillId="3" borderId="59" xfId="0" applyNumberFormat="1" applyFont="1" applyFill="1" applyBorder="1" applyAlignment="1" applyProtection="1">
      <alignment horizontal="right" vertical="center"/>
      <protection locked="0"/>
    </xf>
    <xf numFmtId="176" fontId="7" fillId="4" borderId="73" xfId="0" applyNumberFormat="1" applyFont="1" applyFill="1" applyBorder="1" applyAlignment="1">
      <alignment horizontal="left" vertical="center"/>
    </xf>
    <xf numFmtId="176" fontId="7" fillId="4" borderId="10" xfId="0" applyNumberFormat="1" applyFont="1" applyFill="1" applyBorder="1" applyAlignment="1">
      <alignment horizontal="left" vertical="center"/>
    </xf>
    <xf numFmtId="176" fontId="7" fillId="4" borderId="30" xfId="0" applyNumberFormat="1" applyFont="1" applyFill="1" applyBorder="1" applyAlignment="1">
      <alignment horizontal="lef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0" fillId="2" borderId="43" xfId="0" applyFont="1" applyFill="1" applyBorder="1" applyAlignment="1">
      <alignment horizontal="left" vertical="center"/>
    </xf>
    <xf numFmtId="0" fontId="10" fillId="2" borderId="107" xfId="0" applyFont="1" applyFill="1" applyBorder="1" applyAlignment="1">
      <alignment horizontal="left" vertical="center"/>
    </xf>
    <xf numFmtId="0" fontId="7" fillId="3" borderId="28" xfId="0" applyFont="1" applyFill="1" applyBorder="1" applyAlignment="1" applyProtection="1">
      <alignment horizontal="left" vertical="center"/>
      <protection locked="0"/>
    </xf>
    <xf numFmtId="0" fontId="7" fillId="3" borderId="52" xfId="0" applyFont="1" applyFill="1" applyBorder="1" applyAlignment="1" applyProtection="1">
      <alignment horizontal="left" vertical="center"/>
      <protection locked="0"/>
    </xf>
    <xf numFmtId="0" fontId="7" fillId="3" borderId="29" xfId="0" applyFont="1" applyFill="1" applyBorder="1" applyAlignment="1" applyProtection="1">
      <alignment horizontal="left" vertical="center"/>
      <protection locked="0"/>
    </xf>
    <xf numFmtId="0" fontId="10" fillId="2" borderId="8" xfId="0" applyFont="1" applyFill="1" applyBorder="1" applyAlignment="1">
      <alignment horizontal="left" vertical="center"/>
    </xf>
    <xf numFmtId="0" fontId="10" fillId="2" borderId="7" xfId="0" applyFont="1" applyFill="1" applyBorder="1" applyAlignment="1">
      <alignment horizontal="left" vertical="center"/>
    </xf>
    <xf numFmtId="0" fontId="7" fillId="3" borderId="75" xfId="0" applyFont="1" applyFill="1" applyBorder="1" applyAlignment="1" applyProtection="1">
      <alignment horizontal="left" vertical="center"/>
      <protection locked="0"/>
    </xf>
    <xf numFmtId="0" fontId="7" fillId="3" borderId="13" xfId="0" applyFont="1" applyFill="1" applyBorder="1" applyAlignment="1" applyProtection="1">
      <alignment horizontal="left" vertical="center"/>
      <protection locked="0"/>
    </xf>
    <xf numFmtId="0" fontId="7" fillId="3" borderId="39" xfId="0" applyFont="1" applyFill="1" applyBorder="1" applyAlignment="1" applyProtection="1">
      <alignment horizontal="left" vertical="center"/>
      <protection locked="0"/>
    </xf>
    <xf numFmtId="0" fontId="7" fillId="2" borderId="11" xfId="0" applyFont="1" applyFill="1" applyBorder="1" applyAlignment="1">
      <alignment horizontal="center" vertical="center"/>
    </xf>
    <xf numFmtId="0" fontId="7" fillId="3" borderId="26" xfId="0" applyFont="1" applyFill="1" applyBorder="1" applyAlignment="1" applyProtection="1">
      <alignment horizontal="left" vertical="center"/>
      <protection locked="0"/>
    </xf>
    <xf numFmtId="0" fontId="7" fillId="3" borderId="53" xfId="0" applyFont="1" applyFill="1" applyBorder="1" applyAlignment="1" applyProtection="1">
      <alignment horizontal="left" vertical="center"/>
      <protection locked="0"/>
    </xf>
    <xf numFmtId="0" fontId="7" fillId="3" borderId="27" xfId="0" applyFont="1" applyFill="1" applyBorder="1" applyAlignment="1" applyProtection="1">
      <alignment horizontal="left"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10" fillId="2" borderId="11" xfId="0" applyFont="1" applyFill="1" applyBorder="1" applyAlignment="1">
      <alignment horizontal="left" vertical="center" wrapText="1"/>
    </xf>
    <xf numFmtId="0" fontId="7" fillId="3" borderId="68"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7" fillId="3" borderId="65" xfId="0" applyFont="1" applyFill="1" applyBorder="1" applyAlignment="1" applyProtection="1">
      <alignment horizontal="left" vertical="center"/>
      <protection locked="0"/>
    </xf>
    <xf numFmtId="0" fontId="10" fillId="2" borderId="9" xfId="0" applyFont="1" applyFill="1" applyBorder="1" applyAlignment="1">
      <alignment horizontal="left" vertical="center" wrapText="1"/>
    </xf>
    <xf numFmtId="0" fontId="7" fillId="3" borderId="19"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10" fillId="2" borderId="10" xfId="0" applyFont="1" applyFill="1" applyBorder="1" applyAlignment="1">
      <alignment horizontal="left" vertical="center"/>
    </xf>
    <xf numFmtId="0" fontId="7" fillId="3" borderId="95" xfId="0" applyFont="1" applyFill="1" applyBorder="1" applyAlignment="1" applyProtection="1">
      <alignment horizontal="left" vertical="center" shrinkToFit="1"/>
      <protection locked="0"/>
    </xf>
    <xf numFmtId="0" fontId="7" fillId="3" borderId="10" xfId="0" applyFont="1" applyFill="1" applyBorder="1" applyAlignment="1" applyProtection="1">
      <alignment horizontal="left" vertical="center" shrinkToFit="1"/>
      <protection locked="0"/>
    </xf>
    <xf numFmtId="0" fontId="7" fillId="3" borderId="30" xfId="0" applyFont="1" applyFill="1" applyBorder="1" applyAlignment="1" applyProtection="1">
      <alignment horizontal="left" vertical="center" shrinkToFit="1"/>
      <protection locked="0"/>
    </xf>
    <xf numFmtId="0" fontId="7" fillId="3" borderId="74" xfId="0" applyFont="1" applyFill="1" applyBorder="1" applyAlignment="1" applyProtection="1">
      <alignment horizontal="left" vertical="center"/>
      <protection locked="0"/>
    </xf>
    <xf numFmtId="0" fontId="7" fillId="3" borderId="51" xfId="0" applyFont="1" applyFill="1" applyBorder="1" applyAlignment="1" applyProtection="1">
      <alignment horizontal="left" vertical="center"/>
      <protection locked="0"/>
    </xf>
    <xf numFmtId="0" fontId="7" fillId="3" borderId="82" xfId="0" applyFont="1" applyFill="1" applyBorder="1" applyAlignment="1" applyProtection="1">
      <alignment horizontal="left" vertical="center"/>
      <protection locked="0"/>
    </xf>
    <xf numFmtId="0" fontId="10" fillId="2" borderId="13" xfId="0" applyFont="1" applyFill="1" applyBorder="1" applyAlignment="1">
      <alignment horizontal="left" vertical="center"/>
    </xf>
    <xf numFmtId="0" fontId="10" fillId="2" borderId="14" xfId="0" applyFont="1" applyFill="1" applyBorder="1" applyAlignment="1">
      <alignment horizontal="left" vertical="center"/>
    </xf>
    <xf numFmtId="0" fontId="7" fillId="3" borderId="66" xfId="0" applyFont="1" applyFill="1" applyBorder="1" applyAlignment="1" applyProtection="1">
      <alignment horizontal="right" vertical="center"/>
      <protection locked="0"/>
    </xf>
    <xf numFmtId="0" fontId="7" fillId="3" borderId="105" xfId="0" applyFont="1" applyFill="1" applyBorder="1" applyAlignment="1" applyProtection="1">
      <alignment horizontal="right" vertical="center"/>
      <protection locked="0"/>
    </xf>
    <xf numFmtId="0" fontId="7" fillId="3" borderId="106" xfId="0" applyFont="1" applyFill="1" applyBorder="1" applyAlignment="1" applyProtection="1">
      <alignment horizontal="right" vertical="center"/>
      <protection locked="0"/>
    </xf>
    <xf numFmtId="0" fontId="7" fillId="3" borderId="68" xfId="0" applyFont="1" applyFill="1" applyBorder="1" applyAlignment="1" applyProtection="1">
      <alignment horizontal="right" vertical="center"/>
      <protection locked="0"/>
    </xf>
    <xf numFmtId="0" fontId="7" fillId="3" borderId="60" xfId="0" applyFont="1" applyFill="1" applyBorder="1" applyAlignment="1" applyProtection="1">
      <alignment horizontal="right" vertical="center"/>
      <protection locked="0"/>
    </xf>
    <xf numFmtId="0" fontId="7" fillId="3" borderId="61" xfId="0" applyFont="1" applyFill="1" applyBorder="1" applyAlignment="1" applyProtection="1">
      <alignment horizontal="right" vertical="center"/>
      <protection locked="0"/>
    </xf>
    <xf numFmtId="0" fontId="7" fillId="3" borderId="9" xfId="0" applyFont="1" applyFill="1" applyBorder="1" applyAlignment="1" applyProtection="1">
      <alignment horizontal="right" vertical="center"/>
      <protection locked="0"/>
    </xf>
    <xf numFmtId="176" fontId="7" fillId="4" borderId="77" xfId="0" applyNumberFormat="1" applyFont="1" applyFill="1" applyBorder="1" applyAlignment="1">
      <alignment horizontal="left" vertical="center"/>
    </xf>
    <xf numFmtId="176" fontId="7" fillId="4" borderId="22" xfId="0" applyNumberFormat="1" applyFont="1" applyFill="1" applyBorder="1" applyAlignment="1">
      <alignment horizontal="left" vertical="center"/>
    </xf>
    <xf numFmtId="176" fontId="7" fillId="4" borderId="84" xfId="0" applyNumberFormat="1" applyFont="1" applyFill="1" applyBorder="1" applyAlignment="1">
      <alignment horizontal="left" vertical="center"/>
    </xf>
    <xf numFmtId="0" fontId="10" fillId="2" borderId="1" xfId="0" applyFont="1" applyFill="1" applyBorder="1" applyAlignment="1">
      <alignment horizontal="left" vertical="center"/>
    </xf>
    <xf numFmtId="0" fontId="7" fillId="3" borderId="19" xfId="0" applyFont="1" applyFill="1" applyBorder="1" applyAlignment="1" applyProtection="1">
      <alignment horizontal="right" vertical="center"/>
      <protection locked="0"/>
    </xf>
    <xf numFmtId="0" fontId="7" fillId="3" borderId="59" xfId="0" applyFont="1" applyFill="1" applyBorder="1" applyAlignment="1" applyProtection="1">
      <alignment horizontal="right" vertical="center"/>
      <protection locked="0"/>
    </xf>
    <xf numFmtId="0" fontId="7" fillId="3" borderId="67" xfId="0" applyFont="1" applyFill="1" applyBorder="1" applyAlignment="1" applyProtection="1">
      <alignment horizontal="right" vertical="center"/>
      <protection locked="0"/>
    </xf>
    <xf numFmtId="0" fontId="7" fillId="3" borderId="7" xfId="0" applyFont="1" applyFill="1" applyBorder="1" applyAlignment="1" applyProtection="1">
      <alignment horizontal="right" vertical="center"/>
      <protection locked="0"/>
    </xf>
    <xf numFmtId="0" fontId="7" fillId="3" borderId="79" xfId="0" applyFont="1" applyFill="1" applyBorder="1" applyAlignment="1" applyProtection="1">
      <alignment horizontal="right" vertical="center"/>
      <protection locked="0"/>
    </xf>
    <xf numFmtId="0" fontId="7" fillId="3" borderId="80" xfId="0" applyFont="1" applyFill="1" applyBorder="1" applyAlignment="1" applyProtection="1">
      <alignment horizontal="right" vertical="center"/>
      <protection locked="0"/>
    </xf>
    <xf numFmtId="0" fontId="7" fillId="2" borderId="2" xfId="0" applyFont="1" applyFill="1" applyBorder="1" applyAlignment="1">
      <alignment horizontal="center" vertical="center" wrapText="1"/>
    </xf>
    <xf numFmtId="0" fontId="7" fillId="3" borderId="72" xfId="0" applyFont="1" applyFill="1" applyBorder="1" applyAlignment="1" applyProtection="1">
      <alignment horizontal="left" vertical="center"/>
      <protection locked="0"/>
    </xf>
    <xf numFmtId="0" fontId="7" fillId="3" borderId="22" xfId="0" applyFont="1" applyFill="1" applyBorder="1" applyAlignment="1" applyProtection="1">
      <alignment horizontal="left" vertical="center"/>
      <protection locked="0"/>
    </xf>
    <xf numFmtId="0" fontId="7" fillId="3" borderId="84" xfId="0" applyFont="1" applyFill="1" applyBorder="1" applyAlignment="1" applyProtection="1">
      <alignment horizontal="left" vertical="center"/>
      <protection locked="0"/>
    </xf>
    <xf numFmtId="0" fontId="7" fillId="3" borderId="75" xfId="0" applyFont="1" applyFill="1" applyBorder="1" applyAlignment="1" applyProtection="1">
      <alignment horizontal="right" vertical="center"/>
      <protection locked="0"/>
    </xf>
    <xf numFmtId="0" fontId="7" fillId="3" borderId="14" xfId="0" applyFont="1" applyFill="1" applyBorder="1" applyAlignment="1" applyProtection="1">
      <alignment horizontal="right" vertical="center"/>
      <protection locked="0"/>
    </xf>
    <xf numFmtId="0" fontId="7" fillId="3" borderId="95"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30" xfId="0" applyFont="1" applyFill="1" applyBorder="1" applyAlignment="1" applyProtection="1">
      <alignment horizontal="left" vertical="center" wrapText="1"/>
      <protection locked="0"/>
    </xf>
    <xf numFmtId="0" fontId="7" fillId="3" borderId="66" xfId="0" applyFont="1" applyFill="1" applyBorder="1" applyAlignment="1" applyProtection="1">
      <alignment horizontal="left" vertical="center" wrapText="1"/>
      <protection locked="0"/>
    </xf>
    <xf numFmtId="0" fontId="7" fillId="3" borderId="16" xfId="0" applyFont="1" applyFill="1" applyBorder="1" applyAlignment="1" applyProtection="1">
      <alignment horizontal="left" vertical="center" wrapText="1"/>
      <protection locked="0"/>
    </xf>
    <xf numFmtId="0" fontId="7" fillId="3" borderId="64" xfId="0" applyFont="1" applyFill="1" applyBorder="1" applyAlignment="1" applyProtection="1">
      <alignment horizontal="left" vertical="center" wrapText="1"/>
      <protection locked="0"/>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0" fillId="2" borderId="4" xfId="0" applyFont="1" applyFill="1" applyBorder="1" applyAlignment="1">
      <alignment horizontal="left" vertical="center"/>
    </xf>
    <xf numFmtId="0" fontId="10" fillId="2" borderId="2" xfId="0" applyFont="1" applyFill="1" applyBorder="1" applyAlignment="1">
      <alignment horizontal="left" vertical="center"/>
    </xf>
    <xf numFmtId="0" fontId="7" fillId="3" borderId="35"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40" xfId="0" applyFont="1" applyFill="1" applyBorder="1" applyAlignment="1" applyProtection="1">
      <alignment horizontal="left" vertical="center"/>
      <protection locked="0"/>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7" fillId="3" borderId="95" xfId="0" applyFont="1" applyFill="1" applyBorder="1" applyAlignment="1" applyProtection="1">
      <alignment horizontal="right" vertical="center"/>
      <protection locked="0"/>
    </xf>
    <xf numFmtId="0" fontId="7" fillId="3" borderId="10" xfId="0" applyFont="1" applyFill="1" applyBorder="1" applyAlignment="1" applyProtection="1">
      <alignment horizontal="right" vertical="center"/>
      <protection locked="0"/>
    </xf>
    <xf numFmtId="0" fontId="7" fillId="2" borderId="16" xfId="0" applyFont="1" applyFill="1" applyBorder="1" applyAlignment="1">
      <alignment horizontal="center" vertical="center"/>
    </xf>
    <xf numFmtId="177" fontId="7" fillId="4" borderId="77" xfId="0" applyNumberFormat="1" applyFont="1" applyFill="1" applyBorder="1" applyAlignment="1">
      <alignment horizontal="left" vertical="center"/>
    </xf>
    <xf numFmtId="177" fontId="7" fillId="4" borderId="22" xfId="0" applyNumberFormat="1" applyFont="1" applyFill="1" applyBorder="1" applyAlignment="1">
      <alignment horizontal="left" vertical="center"/>
    </xf>
    <xf numFmtId="177" fontId="7" fillId="4" borderId="84" xfId="0" applyNumberFormat="1" applyFont="1" applyFill="1" applyBorder="1" applyAlignment="1">
      <alignment horizontal="left" vertical="center"/>
    </xf>
    <xf numFmtId="0" fontId="7" fillId="2" borderId="9"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7" fillId="3" borderId="31" xfId="0" applyFont="1" applyFill="1" applyBorder="1" applyAlignment="1" applyProtection="1">
      <alignment horizontal="left" vertical="center"/>
      <protection locked="0"/>
    </xf>
    <xf numFmtId="0" fontId="7" fillId="3" borderId="54" xfId="0" applyFont="1" applyFill="1" applyBorder="1" applyAlignment="1" applyProtection="1">
      <alignment horizontal="left" vertical="center"/>
      <protection locked="0"/>
    </xf>
    <xf numFmtId="0" fontId="7" fillId="3" borderId="32" xfId="0" applyFont="1" applyFill="1" applyBorder="1" applyAlignment="1" applyProtection="1">
      <alignment horizontal="left" vertical="center"/>
      <protection locked="0"/>
    </xf>
    <xf numFmtId="0" fontId="7" fillId="3" borderId="92" xfId="0" applyFont="1" applyFill="1" applyBorder="1" applyAlignment="1" applyProtection="1">
      <alignment horizontal="center" vertical="center"/>
      <protection locked="0"/>
    </xf>
    <xf numFmtId="0" fontId="7" fillId="3" borderId="93" xfId="0" applyFont="1" applyFill="1" applyBorder="1" applyAlignment="1" applyProtection="1">
      <alignment horizontal="center" vertical="center"/>
      <protection locked="0"/>
    </xf>
    <xf numFmtId="0" fontId="7" fillId="3" borderId="94" xfId="0" applyFont="1" applyFill="1" applyBorder="1" applyAlignment="1" applyProtection="1">
      <alignment horizontal="center" vertical="center"/>
      <protection locked="0"/>
    </xf>
    <xf numFmtId="178" fontId="7" fillId="4" borderId="73" xfId="0" applyNumberFormat="1" applyFont="1" applyFill="1" applyBorder="1" applyAlignment="1">
      <alignment horizontal="left" vertical="center"/>
    </xf>
    <xf numFmtId="178" fontId="7" fillId="4" borderId="10" xfId="0" applyNumberFormat="1" applyFont="1" applyFill="1" applyBorder="1" applyAlignment="1">
      <alignment horizontal="left" vertical="center"/>
    </xf>
    <xf numFmtId="178" fontId="7" fillId="4" borderId="30" xfId="0" applyNumberFormat="1" applyFont="1" applyFill="1" applyBorder="1" applyAlignment="1">
      <alignment horizontal="left" vertical="center"/>
    </xf>
    <xf numFmtId="0" fontId="7" fillId="3" borderId="68" xfId="0" applyFont="1" applyFill="1" applyBorder="1" applyAlignment="1" applyProtection="1">
      <alignment horizontal="left" vertical="top" wrapText="1"/>
      <protection locked="0"/>
    </xf>
    <xf numFmtId="0" fontId="7" fillId="3" borderId="17" xfId="0" applyFont="1" applyFill="1" applyBorder="1" applyAlignment="1" applyProtection="1">
      <alignment horizontal="left" vertical="top" wrapText="1"/>
      <protection locked="0"/>
    </xf>
    <xf numFmtId="0" fontId="7" fillId="3" borderId="65" xfId="0" applyFont="1" applyFill="1" applyBorder="1" applyAlignment="1" applyProtection="1">
      <alignment horizontal="left" vertical="top" wrapText="1"/>
      <protection locked="0"/>
    </xf>
    <xf numFmtId="0" fontId="13" fillId="3" borderId="0" xfId="0" applyFont="1" applyFill="1" applyAlignment="1" applyProtection="1">
      <alignment horizontal="center" vertical="center"/>
      <protection locked="0"/>
    </xf>
    <xf numFmtId="0" fontId="15" fillId="2" borderId="40"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129"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131" xfId="0" applyFont="1" applyFill="1" applyBorder="1" applyAlignment="1">
      <alignment horizontal="center" vertical="center"/>
    </xf>
    <xf numFmtId="0" fontId="15" fillId="2" borderId="132" xfId="0" applyFont="1" applyFill="1" applyBorder="1" applyAlignment="1">
      <alignment horizontal="center" vertical="center"/>
    </xf>
    <xf numFmtId="0" fontId="15" fillId="0" borderId="133"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129"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30" xfId="0" applyFont="1" applyBorder="1" applyAlignment="1">
      <alignment horizontal="center" vertical="center"/>
    </xf>
    <xf numFmtId="0" fontId="7" fillId="0" borderId="24" xfId="0" applyFont="1" applyBorder="1" applyAlignment="1">
      <alignment horizontal="center" vertical="center" wrapText="1"/>
    </xf>
    <xf numFmtId="0" fontId="14" fillId="4" borderId="5" xfId="0" applyFont="1" applyFill="1" applyBorder="1" applyAlignment="1">
      <alignment horizontal="center" vertical="center" wrapText="1"/>
    </xf>
    <xf numFmtId="0" fontId="14" fillId="4" borderId="0" xfId="0" applyFont="1" applyFill="1" applyAlignment="1">
      <alignment horizontal="center" vertical="center" wrapText="1"/>
    </xf>
    <xf numFmtId="0" fontId="7" fillId="0" borderId="47" xfId="0" applyFont="1" applyBorder="1" applyAlignment="1">
      <alignment horizontal="center" vertical="center" wrapText="1"/>
    </xf>
    <xf numFmtId="0" fontId="7" fillId="0" borderId="160" xfId="0" applyFont="1" applyBorder="1" applyAlignment="1">
      <alignment horizontal="center" vertical="center" wrapText="1"/>
    </xf>
    <xf numFmtId="38" fontId="61" fillId="0" borderId="25" xfId="1" applyFont="1" applyFill="1" applyBorder="1" applyAlignment="1">
      <alignment horizontal="left" vertical="center"/>
    </xf>
    <xf numFmtId="38" fontId="61" fillId="0" borderId="90" xfId="1" applyFont="1" applyFill="1" applyBorder="1" applyAlignment="1">
      <alignment horizontal="left" vertical="center"/>
    </xf>
    <xf numFmtId="38" fontId="61" fillId="0" borderId="137" xfId="1" applyFont="1" applyFill="1" applyBorder="1" applyAlignment="1">
      <alignment horizontal="left" vertical="center"/>
    </xf>
    <xf numFmtId="38" fontId="15" fillId="0" borderId="25" xfId="1" applyFont="1" applyFill="1" applyBorder="1" applyAlignment="1">
      <alignment horizontal="right" vertical="center"/>
    </xf>
    <xf numFmtId="38" fontId="15" fillId="0" borderId="88" xfId="1" applyFont="1" applyFill="1" applyBorder="1" applyAlignment="1">
      <alignment horizontal="right" vertical="center"/>
    </xf>
    <xf numFmtId="38" fontId="21" fillId="0" borderId="138" xfId="1" applyFont="1" applyFill="1" applyBorder="1" applyAlignment="1">
      <alignment horizontal="left" vertical="center"/>
    </xf>
    <xf numFmtId="38" fontId="21" fillId="0" borderId="55" xfId="1" applyFont="1" applyFill="1" applyBorder="1" applyAlignment="1">
      <alignment horizontal="left" vertical="center"/>
    </xf>
    <xf numFmtId="38" fontId="21" fillId="0" borderId="139" xfId="1" applyFont="1" applyFill="1" applyBorder="1" applyAlignment="1">
      <alignment horizontal="left" vertical="center"/>
    </xf>
    <xf numFmtId="38" fontId="21" fillId="6" borderId="141" xfId="1" applyFont="1" applyFill="1" applyBorder="1" applyAlignment="1">
      <alignment horizontal="left" vertical="center"/>
    </xf>
    <xf numFmtId="38" fontId="21" fillId="6" borderId="142" xfId="1" applyFont="1" applyFill="1" applyBorder="1" applyAlignment="1">
      <alignment horizontal="left" vertical="center"/>
    </xf>
    <xf numFmtId="38" fontId="21" fillId="6" borderId="143" xfId="1" applyFont="1" applyFill="1" applyBorder="1" applyAlignment="1">
      <alignment horizontal="left" vertical="center"/>
    </xf>
    <xf numFmtId="38" fontId="21" fillId="6" borderId="113" xfId="1" applyFont="1" applyFill="1" applyBorder="1" applyAlignment="1">
      <alignment horizontal="left" vertical="center"/>
    </xf>
    <xf numFmtId="38" fontId="21" fillId="6" borderId="111" xfId="1" applyFont="1" applyFill="1" applyBorder="1" applyAlignment="1">
      <alignment horizontal="left" vertical="center"/>
    </xf>
    <xf numFmtId="38" fontId="21" fillId="6" borderId="144" xfId="1" applyFont="1" applyFill="1" applyBorder="1" applyAlignment="1">
      <alignment horizontal="left" vertical="center"/>
    </xf>
    <xf numFmtId="38" fontId="18" fillId="5" borderId="0" xfId="1" applyFont="1" applyFill="1" applyAlignment="1">
      <alignment horizontal="left" vertical="center"/>
    </xf>
    <xf numFmtId="38" fontId="15" fillId="0" borderId="15" xfId="1" applyFont="1" applyFill="1" applyBorder="1" applyAlignment="1">
      <alignment horizontal="center" vertical="center"/>
    </xf>
    <xf numFmtId="38" fontId="15" fillId="0" borderId="57" xfId="1" applyFont="1" applyFill="1" applyBorder="1" applyAlignment="1">
      <alignment horizontal="center" vertical="center"/>
    </xf>
    <xf numFmtId="38" fontId="15" fillId="0" borderId="2" xfId="1" applyFont="1" applyFill="1" applyBorder="1" applyAlignment="1">
      <alignment horizontal="center" vertical="center"/>
    </xf>
    <xf numFmtId="38" fontId="15" fillId="0" borderId="3"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58" xfId="1" applyFont="1" applyFill="1" applyBorder="1" applyAlignment="1">
      <alignment horizontal="center" vertical="center"/>
    </xf>
    <xf numFmtId="38" fontId="15" fillId="0" borderId="91" xfId="1" applyFont="1" applyFill="1" applyBorder="1" applyAlignment="1">
      <alignment horizontal="center" vertical="center"/>
    </xf>
    <xf numFmtId="38" fontId="15" fillId="0" borderId="128" xfId="1" applyFont="1" applyFill="1" applyBorder="1" applyAlignment="1">
      <alignment horizontal="center" vertical="center"/>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21" fillId="6" borderId="118" xfId="1" applyFont="1" applyFill="1" applyBorder="1" applyAlignment="1">
      <alignment horizontal="left" vertical="center"/>
    </xf>
    <xf numFmtId="38" fontId="21" fillId="6" borderId="110" xfId="1" applyFont="1" applyFill="1" applyBorder="1" applyAlignment="1">
      <alignment horizontal="left" vertical="center"/>
    </xf>
    <xf numFmtId="38" fontId="21" fillId="6" borderId="149" xfId="1" applyFont="1" applyFill="1" applyBorder="1" applyAlignment="1">
      <alignment horizontal="left" vertical="center"/>
    </xf>
    <xf numFmtId="38" fontId="21" fillId="6" borderId="140" xfId="1" applyFont="1" applyFill="1" applyBorder="1" applyAlignment="1">
      <alignment horizontal="left" vertical="center"/>
    </xf>
    <xf numFmtId="38" fontId="21" fillId="6" borderId="51" xfId="1" applyFont="1" applyFill="1" applyBorder="1" applyAlignment="1">
      <alignment horizontal="left" vertical="center"/>
    </xf>
    <xf numFmtId="38" fontId="21" fillId="6" borderId="82" xfId="1" applyFont="1" applyFill="1" applyBorder="1" applyAlignment="1">
      <alignment horizontal="left" vertical="center"/>
    </xf>
    <xf numFmtId="38" fontId="15" fillId="0" borderId="17" xfId="1" applyFont="1" applyFill="1" applyBorder="1" applyAlignment="1">
      <alignment horizontal="center" vertical="center" wrapText="1"/>
    </xf>
    <xf numFmtId="38" fontId="15" fillId="0" borderId="1" xfId="1" applyFont="1" applyFill="1" applyBorder="1" applyAlignment="1">
      <alignment horizontal="center" vertical="center"/>
    </xf>
    <xf numFmtId="38" fontId="15" fillId="0" borderId="21" xfId="1" applyFont="1" applyFill="1" applyBorder="1" applyAlignment="1">
      <alignment horizontal="center" vertical="center"/>
    </xf>
    <xf numFmtId="38" fontId="21" fillId="0" borderId="145" xfId="1" applyFont="1" applyFill="1" applyBorder="1" applyAlignment="1">
      <alignment horizontal="left" vertical="center"/>
    </xf>
    <xf numFmtId="38" fontId="21" fillId="0" borderId="146" xfId="1" applyFont="1" applyFill="1" applyBorder="1" applyAlignment="1">
      <alignment horizontal="left" vertical="center"/>
    </xf>
    <xf numFmtId="38" fontId="21" fillId="0" borderId="147" xfId="1" applyFont="1" applyFill="1" applyBorder="1" applyAlignment="1">
      <alignment horizontal="left" vertical="center"/>
    </xf>
    <xf numFmtId="38" fontId="62" fillId="7" borderId="24" xfId="1" applyFont="1" applyFill="1" applyBorder="1" applyAlignment="1">
      <alignment horizontal="right" vertical="center" wrapText="1"/>
    </xf>
    <xf numFmtId="38" fontId="62" fillId="7" borderId="85" xfId="1" applyFont="1" applyFill="1" applyBorder="1" applyAlignment="1">
      <alignment horizontal="right" vertical="center" wrapText="1"/>
    </xf>
    <xf numFmtId="38" fontId="62" fillId="7" borderId="86" xfId="1" applyFont="1" applyFill="1" applyBorder="1" applyAlignment="1">
      <alignment horizontal="right" vertical="center" wrapText="1"/>
    </xf>
    <xf numFmtId="0" fontId="7" fillId="0" borderId="11" xfId="0" applyFont="1" applyBorder="1" applyAlignment="1">
      <alignment horizontal="center" vertical="center"/>
    </xf>
    <xf numFmtId="38" fontId="7" fillId="0" borderId="9" xfId="1" applyFont="1" applyFill="1" applyBorder="1" applyAlignment="1">
      <alignment horizontal="center" vertical="center" wrapText="1"/>
    </xf>
    <xf numFmtId="38" fontId="7" fillId="0" borderId="10" xfId="1" applyFont="1" applyFill="1" applyBorder="1" applyAlignment="1">
      <alignment horizontal="center" vertical="center" wrapText="1"/>
    </xf>
    <xf numFmtId="38" fontId="7" fillId="0" borderId="11" xfId="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xf>
    <xf numFmtId="0" fontId="14" fillId="0" borderId="4" xfId="0" applyFont="1" applyBorder="1" applyAlignment="1">
      <alignment horizontal="center" vertical="center" wrapText="1"/>
    </xf>
    <xf numFmtId="0" fontId="14" fillId="0" borderId="8" xfId="0" applyFont="1" applyBorder="1" applyAlignment="1">
      <alignment horizontal="center" vertical="center"/>
    </xf>
    <xf numFmtId="0" fontId="3" fillId="5" borderId="0" xfId="0" applyFont="1" applyFill="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15" xfId="0" applyFont="1" applyBorder="1" applyAlignment="1">
      <alignment horizontal="center" vertical="center" wrapText="1"/>
    </xf>
    <xf numFmtId="0" fontId="7" fillId="0" borderId="17"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8" fontId="62" fillId="7" borderId="25" xfId="1" applyFont="1" applyFill="1" applyBorder="1" applyAlignment="1">
      <alignment horizontal="right" vertical="center" wrapText="1"/>
    </xf>
    <xf numFmtId="38" fontId="62" fillId="7" borderId="90" xfId="1" applyFont="1" applyFill="1" applyBorder="1" applyAlignment="1">
      <alignment horizontal="right" vertical="center" wrapText="1"/>
    </xf>
    <xf numFmtId="38" fontId="62" fillId="7" borderId="88" xfId="1" applyFont="1" applyFill="1" applyBorder="1" applyAlignment="1">
      <alignment horizontal="right" vertical="center" wrapText="1"/>
    </xf>
    <xf numFmtId="38" fontId="62" fillId="6" borderId="2" xfId="1" applyFont="1" applyFill="1" applyBorder="1" applyAlignment="1" applyProtection="1">
      <alignment horizontal="center" vertical="center" wrapText="1"/>
    </xf>
    <xf numFmtId="38" fontId="62" fillId="6" borderId="3" xfId="1" applyFont="1" applyFill="1" applyBorder="1" applyAlignment="1" applyProtection="1">
      <alignment horizontal="center" vertical="center" wrapText="1"/>
    </xf>
    <xf numFmtId="38" fontId="62" fillId="6" borderId="4" xfId="1" applyFont="1" applyFill="1" applyBorder="1" applyAlignment="1" applyProtection="1">
      <alignment horizontal="center" vertical="center" wrapText="1"/>
    </xf>
    <xf numFmtId="38" fontId="62" fillId="6" borderId="5" xfId="1" applyFont="1" applyFill="1" applyBorder="1" applyAlignment="1" applyProtection="1">
      <alignment horizontal="center" vertical="center" wrapText="1"/>
    </xf>
    <xf numFmtId="38" fontId="62" fillId="6" borderId="0" xfId="1" applyFont="1" applyFill="1" applyBorder="1" applyAlignment="1" applyProtection="1">
      <alignment horizontal="center" vertical="center" wrapText="1"/>
    </xf>
    <xf numFmtId="38" fontId="62" fillId="6" borderId="6" xfId="1" applyFont="1" applyFill="1" applyBorder="1" applyAlignment="1" applyProtection="1">
      <alignment horizontal="center" vertical="center" wrapText="1"/>
    </xf>
    <xf numFmtId="38" fontId="62" fillId="6" borderId="58" xfId="1" applyFont="1" applyFill="1" applyBorder="1" applyAlignment="1" applyProtection="1">
      <alignment horizontal="center" vertical="center" wrapText="1"/>
    </xf>
    <xf numFmtId="38" fontId="62" fillId="6" borderId="91" xfId="1" applyFont="1" applyFill="1" applyBorder="1" applyAlignment="1" applyProtection="1">
      <alignment horizontal="center" vertical="center" wrapText="1"/>
    </xf>
    <xf numFmtId="38" fontId="62" fillId="6" borderId="128" xfId="1" applyFont="1" applyFill="1" applyBorder="1" applyAlignment="1" applyProtection="1">
      <alignment horizontal="center" vertical="center" wrapText="1"/>
    </xf>
    <xf numFmtId="38" fontId="62" fillId="7" borderId="9" xfId="1" applyFont="1" applyFill="1" applyBorder="1" applyAlignment="1" applyProtection="1">
      <alignment horizontal="right" vertical="center" wrapText="1"/>
    </xf>
    <xf numFmtId="38" fontId="62" fillId="7" borderId="10" xfId="1" applyFont="1" applyFill="1" applyBorder="1" applyAlignment="1" applyProtection="1">
      <alignment horizontal="right" vertical="center" wrapText="1"/>
    </xf>
    <xf numFmtId="38" fontId="62" fillId="7" borderId="11" xfId="1" applyFont="1" applyFill="1" applyBorder="1" applyAlignment="1" applyProtection="1">
      <alignment horizontal="right" vertical="center" wrapText="1"/>
    </xf>
    <xf numFmtId="38" fontId="62" fillId="6" borderId="9" xfId="1" applyFont="1" applyFill="1" applyBorder="1" applyAlignment="1">
      <alignment horizontal="right" vertical="center" wrapText="1"/>
    </xf>
    <xf numFmtId="38" fontId="62" fillId="6" borderId="10" xfId="1" applyFont="1" applyFill="1" applyBorder="1" applyAlignment="1">
      <alignment horizontal="right" vertical="center" wrapText="1"/>
    </xf>
    <xf numFmtId="38" fontId="62" fillId="6" borderId="11" xfId="1" applyFont="1" applyFill="1" applyBorder="1" applyAlignment="1">
      <alignment horizontal="right" vertical="center" wrapText="1"/>
    </xf>
    <xf numFmtId="0" fontId="18" fillId="5" borderId="0" xfId="0" applyFont="1" applyFill="1" applyAlignment="1">
      <alignment horizontal="center"/>
    </xf>
    <xf numFmtId="0" fontId="5" fillId="5" borderId="0" xfId="0" applyFont="1" applyFill="1" applyAlignment="1">
      <alignment horizont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30" xfId="0" applyFont="1" applyBorder="1" applyAlignment="1">
      <alignment horizontal="left" vertical="center"/>
    </xf>
    <xf numFmtId="0" fontId="4" fillId="5" borderId="104" xfId="0" applyFont="1" applyFill="1" applyBorder="1" applyAlignment="1">
      <alignment horizontal="left" vertical="center" wrapText="1"/>
    </xf>
    <xf numFmtId="0" fontId="8" fillId="6" borderId="98" xfId="0" applyFont="1" applyFill="1" applyBorder="1" applyAlignment="1" applyProtection="1">
      <alignment horizontal="left" vertical="center"/>
      <protection locked="0"/>
    </xf>
    <xf numFmtId="0" fontId="8" fillId="6" borderId="103" xfId="0" applyFont="1" applyFill="1" applyBorder="1" applyAlignment="1" applyProtection="1">
      <alignment horizontal="left" vertical="center"/>
      <protection locked="0"/>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99" xfId="0" applyFont="1" applyBorder="1" applyAlignment="1">
      <alignment vertical="center" wrapText="1"/>
    </xf>
    <xf numFmtId="0" fontId="8" fillId="2" borderId="10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02" xfId="0" applyFont="1" applyFill="1" applyBorder="1" applyAlignment="1">
      <alignment horizontal="center" vertical="center"/>
    </xf>
    <xf numFmtId="0" fontId="8" fillId="6" borderId="1" xfId="0" applyFont="1" applyFill="1" applyBorder="1" applyAlignment="1" applyProtection="1">
      <alignment horizontal="left" vertical="center"/>
      <protection locked="0"/>
    </xf>
    <xf numFmtId="0" fontId="8" fillId="6" borderId="20" xfId="0" applyFont="1" applyFill="1" applyBorder="1" applyAlignment="1" applyProtection="1">
      <alignment horizontal="left" vertical="center"/>
      <protection locked="0"/>
    </xf>
    <xf numFmtId="0" fontId="8" fillId="2" borderId="97"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1" xfId="0" applyFont="1" applyBorder="1" applyAlignment="1">
      <alignment horizontal="left" vertical="center" wrapText="1"/>
    </xf>
  </cellXfs>
  <cellStyles count="7">
    <cellStyle name="桁区切り" xfId="1" builtinId="6"/>
    <cellStyle name="桁区切り 2" xfId="4" xr:uid="{62A02E02-A109-498C-A510-068AB55FFC42}"/>
    <cellStyle name="標準" xfId="0" builtinId="0"/>
    <cellStyle name="標準 2" xfId="2" xr:uid="{AB4E4333-58E3-4F88-9A7D-C461C4708F28}"/>
    <cellStyle name="標準 2 2" xfId="3" xr:uid="{4D9B7C06-BD63-44ED-AA23-4197D7EB8A8D}"/>
    <cellStyle name="標準 3" xfId="5" xr:uid="{2A7F79CE-1792-4012-A0DA-7026A8675931}"/>
    <cellStyle name="標準 3 2 2" xfId="6" xr:uid="{EDEF5A00-A4D3-4C2E-A712-57B71130D294}"/>
  </cellStyles>
  <dxfs count="67">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fgColor theme="1"/>
          <bgColor theme="0"/>
        </patternFill>
      </fill>
    </dxf>
    <dxf>
      <fill>
        <patternFill patternType="lightUp">
          <fgColor auto="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auto="1"/>
        </patternFill>
      </fill>
    </dxf>
    <dxf>
      <font>
        <color theme="0"/>
      </font>
    </dxf>
    <dxf>
      <font>
        <color theme="0" tint="-0.34998626667073579"/>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104775</xdr:colOff>
          <xdr:row>20</xdr:row>
          <xdr:rowOff>180975</xdr:rowOff>
        </xdr:from>
        <xdr:to>
          <xdr:col>5</xdr:col>
          <xdr:colOff>314325</xdr:colOff>
          <xdr:row>20</xdr:row>
          <xdr:rowOff>466725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180975</xdr:rowOff>
        </xdr:from>
        <xdr:to>
          <xdr:col>5</xdr:col>
          <xdr:colOff>285750</xdr:colOff>
          <xdr:row>21</xdr:row>
          <xdr:rowOff>438150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161925</xdr:rowOff>
        </xdr:from>
        <xdr:to>
          <xdr:col>5</xdr:col>
          <xdr:colOff>285750</xdr:colOff>
          <xdr:row>22</xdr:row>
          <xdr:rowOff>438150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190500</xdr:rowOff>
        </xdr:from>
        <xdr:to>
          <xdr:col>5</xdr:col>
          <xdr:colOff>285750</xdr:colOff>
          <xdr:row>23</xdr:row>
          <xdr:rowOff>466725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16</xdr:row>
          <xdr:rowOff>190500</xdr:rowOff>
        </xdr:from>
        <xdr:to>
          <xdr:col>4</xdr:col>
          <xdr:colOff>314325</xdr:colOff>
          <xdr:row>16</xdr:row>
          <xdr:rowOff>428625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200025</xdr:rowOff>
        </xdr:from>
        <xdr:to>
          <xdr:col>4</xdr:col>
          <xdr:colOff>314325</xdr:colOff>
          <xdr:row>15</xdr:row>
          <xdr:rowOff>447675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190500</xdr:rowOff>
        </xdr:from>
        <xdr:to>
          <xdr:col>4</xdr:col>
          <xdr:colOff>314325</xdr:colOff>
          <xdr:row>11</xdr:row>
          <xdr:rowOff>428625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200025</xdr:rowOff>
        </xdr:from>
        <xdr:to>
          <xdr:col>4</xdr:col>
          <xdr:colOff>314325</xdr:colOff>
          <xdr:row>17</xdr:row>
          <xdr:rowOff>447675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190500</xdr:rowOff>
        </xdr:from>
        <xdr:to>
          <xdr:col>4</xdr:col>
          <xdr:colOff>314325</xdr:colOff>
          <xdr:row>23</xdr:row>
          <xdr:rowOff>428625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190500</xdr:rowOff>
        </xdr:from>
        <xdr:to>
          <xdr:col>4</xdr:col>
          <xdr:colOff>314325</xdr:colOff>
          <xdr:row>22</xdr:row>
          <xdr:rowOff>447675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219075</xdr:rowOff>
        </xdr:from>
        <xdr:to>
          <xdr:col>4</xdr:col>
          <xdr:colOff>314325</xdr:colOff>
          <xdr:row>20</xdr:row>
          <xdr:rowOff>447675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180975</xdr:rowOff>
        </xdr:from>
        <xdr:to>
          <xdr:col>4</xdr:col>
          <xdr:colOff>314325</xdr:colOff>
          <xdr:row>19</xdr:row>
          <xdr:rowOff>428625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200025</xdr:rowOff>
        </xdr:from>
        <xdr:to>
          <xdr:col>4</xdr:col>
          <xdr:colOff>314325</xdr:colOff>
          <xdr:row>24</xdr:row>
          <xdr:rowOff>447675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190500</xdr:rowOff>
        </xdr:from>
        <xdr:to>
          <xdr:col>4</xdr:col>
          <xdr:colOff>314325</xdr:colOff>
          <xdr:row>14</xdr:row>
          <xdr:rowOff>428625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180975</xdr:rowOff>
        </xdr:from>
        <xdr:to>
          <xdr:col>4</xdr:col>
          <xdr:colOff>314325</xdr:colOff>
          <xdr:row>12</xdr:row>
          <xdr:rowOff>428625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50</xdr:row>
          <xdr:rowOff>200025</xdr:rowOff>
        </xdr:from>
        <xdr:to>
          <xdr:col>10</xdr:col>
          <xdr:colOff>295275</xdr:colOff>
          <xdr:row>50</xdr:row>
          <xdr:rowOff>447675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51</xdr:row>
          <xdr:rowOff>200025</xdr:rowOff>
        </xdr:from>
        <xdr:to>
          <xdr:col>10</xdr:col>
          <xdr:colOff>276225</xdr:colOff>
          <xdr:row>51</xdr:row>
          <xdr:rowOff>447675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219075</xdr:rowOff>
        </xdr:from>
        <xdr:to>
          <xdr:col>4</xdr:col>
          <xdr:colOff>314325</xdr:colOff>
          <xdr:row>13</xdr:row>
          <xdr:rowOff>447675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21</xdr:row>
          <xdr:rowOff>180975</xdr:rowOff>
        </xdr:from>
        <xdr:to>
          <xdr:col>4</xdr:col>
          <xdr:colOff>314325</xdr:colOff>
          <xdr:row>21</xdr:row>
          <xdr:rowOff>428625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44</xdr:row>
          <xdr:rowOff>523875</xdr:rowOff>
        </xdr:from>
        <xdr:to>
          <xdr:col>10</xdr:col>
          <xdr:colOff>314325</xdr:colOff>
          <xdr:row>45</xdr:row>
          <xdr:rowOff>114300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46</xdr:row>
          <xdr:rowOff>200025</xdr:rowOff>
        </xdr:from>
        <xdr:to>
          <xdr:col>10</xdr:col>
          <xdr:colOff>295275</xdr:colOff>
          <xdr:row>46</xdr:row>
          <xdr:rowOff>447675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47</xdr:row>
          <xdr:rowOff>200025</xdr:rowOff>
        </xdr:from>
        <xdr:to>
          <xdr:col>10</xdr:col>
          <xdr:colOff>276225</xdr:colOff>
          <xdr:row>47</xdr:row>
          <xdr:rowOff>447675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104775</xdr:colOff>
          <xdr:row>6</xdr:row>
          <xdr:rowOff>200025</xdr:rowOff>
        </xdr:from>
        <xdr:to>
          <xdr:col>5</xdr:col>
          <xdr:colOff>314325</xdr:colOff>
          <xdr:row>6</xdr:row>
          <xdr:rowOff>447675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xdr:row>
          <xdr:rowOff>200025</xdr:rowOff>
        </xdr:from>
        <xdr:to>
          <xdr:col>5</xdr:col>
          <xdr:colOff>314325</xdr:colOff>
          <xdr:row>7</xdr:row>
          <xdr:rowOff>447675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200025</xdr:rowOff>
        </xdr:from>
        <xdr:to>
          <xdr:col>5</xdr:col>
          <xdr:colOff>314325</xdr:colOff>
          <xdr:row>8</xdr:row>
          <xdr:rowOff>447675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200025</xdr:rowOff>
        </xdr:from>
        <xdr:to>
          <xdr:col>5</xdr:col>
          <xdr:colOff>314325</xdr:colOff>
          <xdr:row>9</xdr:row>
          <xdr:rowOff>447675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xdr:row>
          <xdr:rowOff>200025</xdr:rowOff>
        </xdr:from>
        <xdr:to>
          <xdr:col>5</xdr:col>
          <xdr:colOff>314325</xdr:colOff>
          <xdr:row>11</xdr:row>
          <xdr:rowOff>447675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200025</xdr:rowOff>
        </xdr:from>
        <xdr:to>
          <xdr:col>5</xdr:col>
          <xdr:colOff>314325</xdr:colOff>
          <xdr:row>10</xdr:row>
          <xdr:rowOff>447675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xdr:row>
          <xdr:rowOff>200025</xdr:rowOff>
        </xdr:from>
        <xdr:to>
          <xdr:col>5</xdr:col>
          <xdr:colOff>314325</xdr:colOff>
          <xdr:row>13</xdr:row>
          <xdr:rowOff>447675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12</xdr:row>
          <xdr:rowOff>200025</xdr:rowOff>
        </xdr:from>
        <xdr:to>
          <xdr:col>5</xdr:col>
          <xdr:colOff>314325</xdr:colOff>
          <xdr:row>12</xdr:row>
          <xdr:rowOff>447675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17</xdr:row>
          <xdr:rowOff>200025</xdr:rowOff>
        </xdr:from>
        <xdr:to>
          <xdr:col>5</xdr:col>
          <xdr:colOff>314325</xdr:colOff>
          <xdr:row>17</xdr:row>
          <xdr:rowOff>447675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200025</xdr:rowOff>
        </xdr:from>
        <xdr:to>
          <xdr:col>5</xdr:col>
          <xdr:colOff>314325</xdr:colOff>
          <xdr:row>16</xdr:row>
          <xdr:rowOff>447675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xdr:row>
          <xdr:rowOff>200025</xdr:rowOff>
        </xdr:from>
        <xdr:to>
          <xdr:col>5</xdr:col>
          <xdr:colOff>314325</xdr:colOff>
          <xdr:row>15</xdr:row>
          <xdr:rowOff>447675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xdr:row>
          <xdr:rowOff>200025</xdr:rowOff>
        </xdr:from>
        <xdr:to>
          <xdr:col>5</xdr:col>
          <xdr:colOff>314325</xdr:colOff>
          <xdr:row>14</xdr:row>
          <xdr:rowOff>447675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xdr:row>
          <xdr:rowOff>200025</xdr:rowOff>
        </xdr:from>
        <xdr:to>
          <xdr:col>5</xdr:col>
          <xdr:colOff>314325</xdr:colOff>
          <xdr:row>3</xdr:row>
          <xdr:rowOff>447675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xdr:row>
          <xdr:rowOff>200025</xdr:rowOff>
        </xdr:from>
        <xdr:to>
          <xdr:col>5</xdr:col>
          <xdr:colOff>314325</xdr:colOff>
          <xdr:row>5</xdr:row>
          <xdr:rowOff>447675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200025</xdr:rowOff>
        </xdr:from>
        <xdr:to>
          <xdr:col>5</xdr:col>
          <xdr:colOff>314325</xdr:colOff>
          <xdr:row>19</xdr:row>
          <xdr:rowOff>447675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xdr:row>
          <xdr:rowOff>200025</xdr:rowOff>
        </xdr:from>
        <xdr:to>
          <xdr:col>5</xdr:col>
          <xdr:colOff>314325</xdr:colOff>
          <xdr:row>18</xdr:row>
          <xdr:rowOff>447675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21</xdr:row>
          <xdr:rowOff>200025</xdr:rowOff>
        </xdr:from>
        <xdr:to>
          <xdr:col>5</xdr:col>
          <xdr:colOff>314325</xdr:colOff>
          <xdr:row>21</xdr:row>
          <xdr:rowOff>447675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20</xdr:row>
          <xdr:rowOff>200025</xdr:rowOff>
        </xdr:from>
        <xdr:to>
          <xdr:col>5</xdr:col>
          <xdr:colOff>314325</xdr:colOff>
          <xdr:row>20</xdr:row>
          <xdr:rowOff>447675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23</xdr:row>
          <xdr:rowOff>200025</xdr:rowOff>
        </xdr:from>
        <xdr:to>
          <xdr:col>5</xdr:col>
          <xdr:colOff>314325</xdr:colOff>
          <xdr:row>23</xdr:row>
          <xdr:rowOff>447675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200025</xdr:rowOff>
        </xdr:from>
        <xdr:to>
          <xdr:col>5</xdr:col>
          <xdr:colOff>314325</xdr:colOff>
          <xdr:row>22</xdr:row>
          <xdr:rowOff>447675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200025</xdr:rowOff>
        </xdr:from>
        <xdr:to>
          <xdr:col>5</xdr:col>
          <xdr:colOff>314325</xdr:colOff>
          <xdr:row>25</xdr:row>
          <xdr:rowOff>447675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200025</xdr:rowOff>
        </xdr:from>
        <xdr:to>
          <xdr:col>5</xdr:col>
          <xdr:colOff>314325</xdr:colOff>
          <xdr:row>24</xdr:row>
          <xdr:rowOff>447675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xdr:row>
          <xdr:rowOff>200025</xdr:rowOff>
        </xdr:from>
        <xdr:to>
          <xdr:col>5</xdr:col>
          <xdr:colOff>314325</xdr:colOff>
          <xdr:row>4</xdr:row>
          <xdr:rowOff>447675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DDFB-26F0-4E59-B013-AEFA485D5C57}">
  <sheetPr>
    <tabColor rgb="FFFFFF00"/>
    <pageSetUpPr fitToPage="1"/>
  </sheetPr>
  <dimension ref="A1:AJ71"/>
  <sheetViews>
    <sheetView tabSelected="1" view="pageBreakPreview" zoomScale="55" zoomScaleNormal="100" zoomScaleSheetLayoutView="55" workbookViewId="0">
      <selection activeCell="O9" sqref="O9"/>
    </sheetView>
  </sheetViews>
  <sheetFormatPr defaultColWidth="8.25" defaultRowHeight="15.75" x14ac:dyDescent="0.25"/>
  <cols>
    <col min="1" max="1" width="15.625" style="69" customWidth="1"/>
    <col min="2" max="3" width="5.125" style="69" customWidth="1"/>
    <col min="4" max="12" width="15.625" style="69" customWidth="1"/>
    <col min="13" max="13" width="8.25" style="69" customWidth="1"/>
    <col min="14" max="16384" width="8.25" style="69"/>
  </cols>
  <sheetData>
    <row r="1" spans="1:13" s="64" customFormat="1" ht="30" customHeight="1" x14ac:dyDescent="0.4">
      <c r="J1" s="65"/>
      <c r="K1" s="66"/>
      <c r="L1" s="66" t="s">
        <v>0</v>
      </c>
      <c r="M1" s="67"/>
    </row>
    <row r="2" spans="1:13" ht="28.5" x14ac:dyDescent="0.45">
      <c r="A2" s="68" t="s">
        <v>1</v>
      </c>
    </row>
    <row r="3" spans="1:13" ht="19.5" x14ac:dyDescent="0.3">
      <c r="A3" s="70"/>
    </row>
    <row r="4" spans="1:13" ht="37.5" customHeight="1" x14ac:dyDescent="0.25">
      <c r="A4" s="377" t="s">
        <v>2</v>
      </c>
      <c r="B4" s="377"/>
      <c r="C4" s="377"/>
      <c r="D4" s="377"/>
      <c r="E4" s="377"/>
      <c r="F4" s="377"/>
      <c r="G4" s="377"/>
      <c r="H4" s="377"/>
      <c r="I4" s="377"/>
      <c r="J4" s="377"/>
      <c r="K4" s="377"/>
      <c r="L4" s="377"/>
    </row>
    <row r="5" spans="1:13" x14ac:dyDescent="0.25">
      <c r="A5" s="377"/>
      <c r="B5" s="377"/>
      <c r="C5" s="377"/>
      <c r="D5" s="377"/>
      <c r="E5" s="377"/>
      <c r="F5" s="377"/>
      <c r="G5" s="377"/>
      <c r="H5" s="377"/>
      <c r="I5" s="377"/>
      <c r="J5" s="377"/>
      <c r="K5" s="377"/>
      <c r="L5" s="377"/>
    </row>
    <row r="7" spans="1:13" ht="28.5" x14ac:dyDescent="0.45">
      <c r="B7" s="378" t="s">
        <v>3</v>
      </c>
      <c r="C7" s="378"/>
      <c r="D7" s="378"/>
      <c r="E7" s="378"/>
      <c r="F7" s="378"/>
      <c r="G7" s="378"/>
      <c r="H7" s="378"/>
      <c r="I7" s="378"/>
      <c r="J7" s="378"/>
      <c r="K7" s="378"/>
    </row>
    <row r="8" spans="1:13" ht="28.5" x14ac:dyDescent="0.45">
      <c r="B8" s="378" t="s">
        <v>4</v>
      </c>
      <c r="C8" s="378"/>
      <c r="D8" s="378"/>
      <c r="E8" s="378"/>
      <c r="F8" s="378"/>
      <c r="G8" s="378"/>
      <c r="H8" s="378"/>
      <c r="I8" s="378"/>
      <c r="J8" s="378"/>
      <c r="K8" s="378"/>
    </row>
    <row r="9" spans="1:13" ht="28.5" x14ac:dyDescent="0.45">
      <c r="B9" s="378" t="s">
        <v>5</v>
      </c>
      <c r="C9" s="378"/>
      <c r="D9" s="378"/>
      <c r="E9" s="378"/>
      <c r="F9" s="378"/>
      <c r="G9" s="378"/>
      <c r="H9" s="378"/>
      <c r="I9" s="378"/>
      <c r="J9" s="378"/>
      <c r="K9" s="378"/>
    </row>
    <row r="10" spans="1:13" ht="28.5" x14ac:dyDescent="0.45">
      <c r="B10" s="68"/>
      <c r="C10" s="68"/>
      <c r="D10" s="68"/>
      <c r="E10" s="68"/>
      <c r="F10" s="68"/>
      <c r="G10" s="68"/>
      <c r="H10" s="68"/>
      <c r="I10" s="68"/>
      <c r="J10" s="68"/>
      <c r="K10" s="68"/>
    </row>
    <row r="11" spans="1:13" ht="28.5" x14ac:dyDescent="0.45">
      <c r="B11" s="378" t="s">
        <v>6</v>
      </c>
      <c r="C11" s="378"/>
      <c r="D11" s="378"/>
      <c r="E11" s="378"/>
      <c r="F11" s="378"/>
      <c r="G11" s="378"/>
      <c r="H11" s="378"/>
      <c r="I11" s="378"/>
      <c r="J11" s="378"/>
      <c r="K11" s="378"/>
    </row>
    <row r="12" spans="1:13" ht="28.5" x14ac:dyDescent="0.45">
      <c r="B12" s="379" t="s">
        <v>7</v>
      </c>
      <c r="C12" s="378"/>
      <c r="D12" s="378"/>
      <c r="E12" s="378"/>
      <c r="F12" s="378"/>
      <c r="G12" s="378"/>
      <c r="H12" s="378"/>
      <c r="I12" s="378"/>
      <c r="J12" s="378"/>
      <c r="K12" s="378"/>
    </row>
    <row r="13" spans="1:13" ht="28.5" x14ac:dyDescent="0.45">
      <c r="B13" s="68"/>
      <c r="C13" s="68"/>
      <c r="D13" s="68"/>
      <c r="E13" s="68"/>
      <c r="F13" s="68"/>
      <c r="G13" s="68"/>
      <c r="H13" s="68"/>
      <c r="I13" s="68"/>
      <c r="J13" s="68"/>
      <c r="K13" s="68"/>
    </row>
    <row r="14" spans="1:13" ht="28.5" x14ac:dyDescent="0.45">
      <c r="B14" s="142" t="s">
        <v>8</v>
      </c>
      <c r="C14" s="68"/>
      <c r="D14" s="68"/>
      <c r="E14" s="214"/>
      <c r="F14" s="143" t="s">
        <v>9</v>
      </c>
      <c r="G14" s="143"/>
      <c r="H14" s="143"/>
      <c r="I14" s="143"/>
      <c r="J14" s="143"/>
      <c r="K14" s="143"/>
    </row>
    <row r="15" spans="1:13" ht="28.5" x14ac:dyDescent="0.45">
      <c r="B15" s="68"/>
      <c r="C15" s="68"/>
      <c r="D15" s="68"/>
      <c r="E15" s="72"/>
      <c r="F15" s="144"/>
      <c r="G15" s="144"/>
      <c r="H15" s="144"/>
      <c r="I15" s="144"/>
      <c r="J15" s="144"/>
      <c r="K15" s="144"/>
    </row>
    <row r="16" spans="1:13" ht="28.5" x14ac:dyDescent="0.45">
      <c r="B16" s="142" t="s">
        <v>10</v>
      </c>
      <c r="C16" s="68"/>
      <c r="D16" s="68"/>
      <c r="E16" s="72"/>
      <c r="F16" s="145"/>
      <c r="G16" s="145"/>
      <c r="H16" s="145"/>
      <c r="I16" s="145"/>
      <c r="J16" s="145"/>
      <c r="K16" s="145"/>
    </row>
    <row r="17" spans="2:11" ht="24" x14ac:dyDescent="0.35">
      <c r="B17" s="375" t="s">
        <v>11</v>
      </c>
      <c r="C17" s="375"/>
      <c r="D17" s="375"/>
      <c r="E17" s="375"/>
      <c r="F17" s="146" t="s">
        <v>12</v>
      </c>
      <c r="G17" s="143"/>
      <c r="H17" s="144"/>
      <c r="I17" s="144"/>
      <c r="J17" s="145"/>
      <c r="K17" s="145"/>
    </row>
    <row r="18" spans="2:11" ht="24" x14ac:dyDescent="0.35">
      <c r="B18" s="375"/>
      <c r="C18" s="375"/>
      <c r="D18" s="375"/>
      <c r="E18" s="375"/>
      <c r="F18" s="146"/>
      <c r="G18" s="146"/>
      <c r="H18" s="146"/>
      <c r="I18" s="146"/>
      <c r="J18" s="146"/>
      <c r="K18" s="146"/>
    </row>
    <row r="19" spans="2:11" ht="15" customHeight="1" x14ac:dyDescent="0.25">
      <c r="B19" s="375"/>
      <c r="C19" s="375"/>
      <c r="D19" s="375"/>
      <c r="E19" s="375"/>
      <c r="F19" s="376"/>
      <c r="G19" s="376"/>
      <c r="H19" s="376"/>
      <c r="I19" s="376"/>
      <c r="J19" s="376"/>
      <c r="K19" s="376"/>
    </row>
    <row r="20" spans="2:11" ht="28.5" x14ac:dyDescent="0.45">
      <c r="B20" s="68"/>
      <c r="C20" s="68"/>
      <c r="D20" s="68"/>
      <c r="E20" s="72" t="s">
        <v>13</v>
      </c>
      <c r="F20" s="143" t="s">
        <v>14</v>
      </c>
      <c r="G20" s="143"/>
      <c r="H20" s="143"/>
      <c r="I20" s="143"/>
      <c r="J20" s="143"/>
      <c r="K20" s="143"/>
    </row>
    <row r="21" spans="2:11" ht="28.5" x14ac:dyDescent="0.45">
      <c r="B21" s="68"/>
      <c r="C21" s="68"/>
      <c r="D21" s="68"/>
      <c r="E21" s="72"/>
      <c r="F21" s="144"/>
      <c r="G21" s="144"/>
      <c r="H21" s="144"/>
      <c r="I21" s="144"/>
      <c r="J21" s="144"/>
      <c r="K21" s="144"/>
    </row>
    <row r="22" spans="2:11" ht="28.5" x14ac:dyDescent="0.45">
      <c r="B22" s="142" t="s">
        <v>15</v>
      </c>
      <c r="C22" s="68"/>
      <c r="D22" s="68"/>
      <c r="E22" s="72"/>
      <c r="F22" s="145"/>
      <c r="G22" s="145"/>
      <c r="H22" s="145"/>
      <c r="I22" s="145"/>
      <c r="J22" s="145"/>
      <c r="K22" s="145"/>
    </row>
    <row r="23" spans="2:11" ht="28.5" x14ac:dyDescent="0.45">
      <c r="B23" s="68"/>
      <c r="C23" s="68"/>
      <c r="D23" s="68"/>
      <c r="E23" s="72" t="s">
        <v>16</v>
      </c>
      <c r="F23" s="143" t="s">
        <v>17</v>
      </c>
      <c r="G23" s="143"/>
      <c r="H23" s="143"/>
      <c r="I23" s="143"/>
      <c r="J23" s="143"/>
      <c r="K23" s="143"/>
    </row>
    <row r="24" spans="2:11" ht="28.5" x14ac:dyDescent="0.45">
      <c r="B24" s="68"/>
      <c r="C24" s="68"/>
      <c r="D24" s="68"/>
      <c r="E24" s="72"/>
      <c r="F24" s="145"/>
      <c r="G24" s="145"/>
      <c r="H24" s="145"/>
      <c r="I24" s="145"/>
      <c r="J24" s="145"/>
      <c r="K24" s="145"/>
    </row>
    <row r="25" spans="2:11" ht="28.5" x14ac:dyDescent="0.45">
      <c r="B25" s="68"/>
      <c r="C25" s="68"/>
      <c r="D25" s="68"/>
      <c r="E25" s="72" t="s">
        <v>18</v>
      </c>
      <c r="F25" s="143" t="s">
        <v>19</v>
      </c>
      <c r="G25" s="143"/>
      <c r="H25" s="143"/>
      <c r="I25" s="143"/>
      <c r="J25" s="143"/>
      <c r="K25" s="143"/>
    </row>
    <row r="26" spans="2:11" ht="28.5" x14ac:dyDescent="0.45">
      <c r="B26" s="68"/>
      <c r="C26" s="68"/>
      <c r="D26" s="68"/>
      <c r="E26" s="72"/>
      <c r="F26" s="145"/>
      <c r="G26" s="145"/>
      <c r="H26" s="145"/>
      <c r="I26" s="145"/>
      <c r="J26" s="145"/>
      <c r="K26" s="145"/>
    </row>
    <row r="27" spans="2:11" ht="28.5" x14ac:dyDescent="0.45">
      <c r="B27" s="68"/>
      <c r="C27" s="68"/>
      <c r="D27" s="68"/>
      <c r="E27" s="72" t="s">
        <v>20</v>
      </c>
      <c r="F27" s="143" t="s">
        <v>21</v>
      </c>
      <c r="G27" s="143"/>
      <c r="H27" s="143"/>
      <c r="I27" s="143"/>
      <c r="J27" s="143"/>
      <c r="K27" s="143"/>
    </row>
    <row r="28" spans="2:11" ht="28.5" x14ac:dyDescent="0.45">
      <c r="B28" s="68"/>
      <c r="C28" s="68"/>
      <c r="D28" s="68"/>
      <c r="E28" s="72"/>
      <c r="F28" s="145"/>
      <c r="G28" s="145"/>
      <c r="H28" s="145"/>
      <c r="I28" s="145"/>
      <c r="J28" s="145"/>
      <c r="K28" s="145"/>
    </row>
    <row r="29" spans="2:11" ht="28.5" x14ac:dyDescent="0.45">
      <c r="B29" s="68"/>
      <c r="C29" s="68"/>
      <c r="D29" s="68"/>
      <c r="E29" s="72" t="s">
        <v>22</v>
      </c>
      <c r="F29" s="143" t="s">
        <v>23</v>
      </c>
      <c r="G29" s="143"/>
      <c r="H29" s="143"/>
      <c r="I29" s="143"/>
      <c r="J29" s="143"/>
      <c r="K29" s="143"/>
    </row>
    <row r="30" spans="2:11" ht="28.5" x14ac:dyDescent="0.45">
      <c r="B30" s="68"/>
      <c r="C30" s="68"/>
      <c r="D30" s="68"/>
      <c r="E30" s="72"/>
      <c r="F30" s="145"/>
      <c r="G30" s="145"/>
      <c r="H30" s="145"/>
      <c r="I30" s="145"/>
      <c r="J30" s="145"/>
      <c r="K30" s="145"/>
    </row>
    <row r="31" spans="2:11" ht="28.5" x14ac:dyDescent="0.45">
      <c r="B31" s="68"/>
      <c r="C31" s="68"/>
      <c r="D31" s="68"/>
      <c r="E31" s="72" t="s">
        <v>24</v>
      </c>
      <c r="F31" s="143" t="s">
        <v>25</v>
      </c>
      <c r="G31" s="143"/>
      <c r="H31" s="143"/>
      <c r="I31" s="143"/>
      <c r="J31" s="143"/>
      <c r="K31" s="143"/>
    </row>
    <row r="32" spans="2:11" ht="28.5" x14ac:dyDescent="0.45">
      <c r="B32" s="68"/>
      <c r="C32" s="68"/>
      <c r="D32" s="68"/>
      <c r="E32" s="72"/>
      <c r="F32" s="144"/>
      <c r="G32" s="144"/>
      <c r="H32" s="144"/>
      <c r="I32" s="144"/>
      <c r="J32" s="144"/>
      <c r="K32" s="147"/>
    </row>
    <row r="33" spans="2:11" ht="28.5" x14ac:dyDescent="0.45">
      <c r="B33" s="68"/>
      <c r="C33" s="68"/>
      <c r="D33" s="68"/>
      <c r="E33" s="72" t="s">
        <v>26</v>
      </c>
      <c r="F33" s="143" t="s">
        <v>27</v>
      </c>
      <c r="G33" s="143"/>
      <c r="H33" s="143"/>
      <c r="I33" s="143"/>
      <c r="J33" s="143"/>
      <c r="K33" s="143"/>
    </row>
    <row r="34" spans="2:11" ht="28.5" x14ac:dyDescent="0.45">
      <c r="B34" s="68"/>
      <c r="C34" s="68"/>
      <c r="D34" s="68"/>
      <c r="E34" s="72"/>
      <c r="F34" s="145"/>
      <c r="G34" s="145"/>
      <c r="H34" s="145"/>
      <c r="I34" s="145"/>
      <c r="J34" s="145"/>
      <c r="K34" s="145"/>
    </row>
    <row r="35" spans="2:11" ht="28.5" x14ac:dyDescent="0.45">
      <c r="B35" s="68"/>
      <c r="C35" s="68"/>
      <c r="D35" s="68"/>
      <c r="E35" s="72" t="s">
        <v>28</v>
      </c>
      <c r="F35" s="143" t="s">
        <v>29</v>
      </c>
      <c r="G35" s="143"/>
      <c r="H35" s="143"/>
      <c r="I35" s="143"/>
      <c r="J35" s="143"/>
      <c r="K35" s="143"/>
    </row>
    <row r="36" spans="2:11" ht="28.5" x14ac:dyDescent="0.45">
      <c r="B36" s="68"/>
      <c r="C36" s="68"/>
      <c r="D36" s="68"/>
      <c r="E36" s="72"/>
      <c r="F36" s="145"/>
      <c r="G36" s="145"/>
      <c r="H36" s="145"/>
      <c r="I36" s="145"/>
      <c r="J36" s="145"/>
      <c r="K36" s="145"/>
    </row>
    <row r="37" spans="2:11" ht="28.5" x14ac:dyDescent="0.45">
      <c r="B37" s="68"/>
      <c r="C37" s="68"/>
      <c r="D37" s="68"/>
      <c r="E37" s="72" t="s">
        <v>30</v>
      </c>
      <c r="F37" s="143" t="s">
        <v>31</v>
      </c>
      <c r="G37" s="143"/>
      <c r="H37" s="143"/>
      <c r="I37" s="143"/>
      <c r="J37" s="143"/>
      <c r="K37" s="143"/>
    </row>
    <row r="38" spans="2:11" ht="28.5" x14ac:dyDescent="0.45">
      <c r="B38" s="68"/>
      <c r="C38" s="68"/>
      <c r="D38" s="68"/>
      <c r="E38" s="72"/>
      <c r="F38" s="145"/>
      <c r="G38" s="145"/>
      <c r="H38" s="145"/>
      <c r="I38" s="145"/>
      <c r="J38" s="145"/>
      <c r="K38" s="145"/>
    </row>
    <row r="39" spans="2:11" ht="28.5" x14ac:dyDescent="0.45">
      <c r="B39" s="68"/>
      <c r="C39" s="68"/>
      <c r="D39" s="68"/>
      <c r="E39" s="72" t="s">
        <v>32</v>
      </c>
      <c r="F39" s="143" t="s">
        <v>33</v>
      </c>
      <c r="G39" s="143"/>
      <c r="H39" s="143"/>
      <c r="I39" s="143"/>
      <c r="J39" s="143"/>
      <c r="K39" s="143"/>
    </row>
    <row r="40" spans="2:11" ht="28.5" x14ac:dyDescent="0.45">
      <c r="B40" s="68"/>
      <c r="C40" s="68"/>
      <c r="D40" s="68"/>
      <c r="E40" s="72"/>
      <c r="F40" s="145"/>
      <c r="G40" s="145"/>
      <c r="H40" s="145"/>
      <c r="I40" s="145"/>
      <c r="J40" s="145"/>
      <c r="K40" s="145"/>
    </row>
    <row r="41" spans="2:11" ht="28.5" x14ac:dyDescent="0.45">
      <c r="B41" s="68"/>
      <c r="C41" s="68"/>
      <c r="D41" s="68"/>
      <c r="E41" s="72" t="s">
        <v>34</v>
      </c>
      <c r="F41" s="143" t="s">
        <v>35</v>
      </c>
      <c r="G41" s="143"/>
      <c r="H41" s="143"/>
      <c r="I41" s="143"/>
      <c r="J41" s="143"/>
      <c r="K41" s="143"/>
    </row>
    <row r="42" spans="2:11" ht="28.5" x14ac:dyDescent="0.45">
      <c r="B42" s="68"/>
      <c r="C42" s="68"/>
      <c r="D42" s="68"/>
      <c r="E42" s="72"/>
      <c r="F42" s="145"/>
      <c r="G42" s="145"/>
      <c r="H42" s="145"/>
      <c r="I42" s="145"/>
      <c r="J42" s="145"/>
      <c r="K42" s="145"/>
    </row>
    <row r="43" spans="2:11" ht="28.5" x14ac:dyDescent="0.45">
      <c r="B43" s="68"/>
      <c r="C43" s="68"/>
      <c r="D43" s="68"/>
      <c r="E43" s="72" t="s">
        <v>36</v>
      </c>
      <c r="F43" s="143" t="s">
        <v>37</v>
      </c>
      <c r="G43" s="143"/>
      <c r="H43" s="143"/>
      <c r="I43" s="143"/>
      <c r="J43" s="143"/>
      <c r="K43" s="143"/>
    </row>
    <row r="44" spans="2:11" ht="28.5" x14ac:dyDescent="0.45">
      <c r="B44" s="68"/>
      <c r="C44" s="68"/>
      <c r="D44" s="68"/>
      <c r="E44" s="72"/>
      <c r="F44" s="145"/>
      <c r="G44" s="145"/>
      <c r="H44" s="145"/>
      <c r="I44" s="145"/>
      <c r="J44" s="145"/>
      <c r="K44" s="145"/>
    </row>
    <row r="45" spans="2:11" ht="28.5" x14ac:dyDescent="0.45">
      <c r="B45" s="68"/>
      <c r="C45" s="68"/>
      <c r="D45" s="68"/>
      <c r="E45" s="72" t="s">
        <v>38</v>
      </c>
      <c r="F45" s="143" t="s">
        <v>39</v>
      </c>
      <c r="G45" s="143"/>
      <c r="H45" s="143"/>
      <c r="I45" s="143"/>
      <c r="J45" s="143"/>
      <c r="K45" s="143"/>
    </row>
    <row r="46" spans="2:11" ht="28.5" x14ac:dyDescent="0.45">
      <c r="B46" s="68"/>
      <c r="C46" s="68"/>
      <c r="D46" s="68"/>
      <c r="E46" s="72"/>
      <c r="F46" s="145"/>
      <c r="G46" s="145"/>
      <c r="H46" s="145"/>
      <c r="I46" s="145"/>
      <c r="J46" s="145"/>
      <c r="K46" s="145"/>
    </row>
    <row r="47" spans="2:11" ht="28.5" x14ac:dyDescent="0.45">
      <c r="B47" s="68"/>
      <c r="C47" s="68"/>
      <c r="D47" s="68"/>
      <c r="E47" s="72" t="s">
        <v>40</v>
      </c>
      <c r="F47" s="143" t="s">
        <v>41</v>
      </c>
      <c r="G47" s="143"/>
      <c r="H47" s="143"/>
      <c r="I47" s="143"/>
      <c r="J47" s="143"/>
      <c r="K47" s="143"/>
    </row>
    <row r="48" spans="2:11" ht="28.5" x14ac:dyDescent="0.45">
      <c r="B48" s="68"/>
      <c r="C48" s="68"/>
      <c r="D48" s="68"/>
      <c r="E48" s="72"/>
      <c r="F48" s="145"/>
      <c r="G48" s="145"/>
      <c r="H48" s="145"/>
      <c r="I48" s="145"/>
      <c r="J48" s="145"/>
      <c r="K48" s="145"/>
    </row>
    <row r="49" spans="2:36" ht="28.5" x14ac:dyDescent="0.45">
      <c r="B49" s="68"/>
      <c r="C49" s="68"/>
      <c r="D49" s="68"/>
      <c r="E49" s="72" t="s">
        <v>42</v>
      </c>
      <c r="F49" s="143" t="s">
        <v>43</v>
      </c>
      <c r="G49" s="143"/>
      <c r="H49" s="143"/>
      <c r="I49" s="143"/>
      <c r="J49" s="143"/>
      <c r="K49" s="143"/>
    </row>
    <row r="50" spans="2:36" ht="28.5" x14ac:dyDescent="0.45">
      <c r="B50" s="68"/>
      <c r="C50" s="68"/>
      <c r="D50" s="68"/>
      <c r="E50" s="68"/>
      <c r="F50" s="145"/>
      <c r="G50" s="145"/>
      <c r="H50" s="145"/>
      <c r="I50" s="145"/>
      <c r="J50" s="145"/>
      <c r="K50" s="148" t="s">
        <v>44</v>
      </c>
    </row>
    <row r="51" spans="2:36" ht="28.5" x14ac:dyDescent="0.45">
      <c r="B51" s="68"/>
      <c r="C51" s="68"/>
      <c r="D51" s="68"/>
      <c r="E51" s="68"/>
      <c r="F51" s="145"/>
      <c r="G51" s="145"/>
      <c r="H51" s="145"/>
      <c r="I51" s="145"/>
      <c r="J51" s="145"/>
      <c r="K51" s="145"/>
    </row>
    <row r="52" spans="2:36" ht="28.5" x14ac:dyDescent="0.45">
      <c r="B52" s="73"/>
      <c r="C52" s="74"/>
      <c r="D52" s="71"/>
      <c r="E52" s="75" t="s">
        <v>45</v>
      </c>
      <c r="F52" s="143" t="s">
        <v>46</v>
      </c>
      <c r="G52" s="143"/>
      <c r="H52" s="143"/>
      <c r="I52" s="143"/>
      <c r="J52" s="143"/>
      <c r="K52" s="143"/>
    </row>
    <row r="53" spans="2:36" ht="28.5" x14ac:dyDescent="0.45">
      <c r="B53" s="68"/>
      <c r="C53" s="68"/>
      <c r="D53" s="68"/>
      <c r="E53" s="68"/>
      <c r="F53" s="68"/>
      <c r="G53" s="68"/>
      <c r="H53" s="68"/>
      <c r="I53" s="68"/>
      <c r="J53" s="68"/>
      <c r="K53" s="68"/>
      <c r="M53" s="77"/>
      <c r="N53" s="77"/>
      <c r="O53" s="77"/>
      <c r="P53" s="77"/>
      <c r="Q53" s="77"/>
      <c r="R53" s="77"/>
      <c r="S53" s="77"/>
      <c r="T53" s="77"/>
      <c r="U53" s="77"/>
      <c r="V53" s="77"/>
      <c r="W53" s="77"/>
      <c r="X53" s="77"/>
      <c r="Y53" s="77"/>
      <c r="Z53" s="77"/>
      <c r="AA53" s="76"/>
      <c r="AB53" s="76"/>
      <c r="AC53" s="76"/>
      <c r="AD53" s="76"/>
      <c r="AE53" s="76"/>
      <c r="AF53" s="68"/>
      <c r="AG53" s="68"/>
      <c r="AH53" s="68"/>
      <c r="AI53" s="68"/>
      <c r="AJ53" s="68"/>
    </row>
    <row r="54" spans="2:36" ht="28.5" x14ac:dyDescent="0.45">
      <c r="B54" s="68"/>
      <c r="C54" s="68"/>
      <c r="D54" s="68"/>
      <c r="E54" s="68"/>
      <c r="F54" s="68"/>
      <c r="G54" s="68"/>
      <c r="H54" s="68"/>
      <c r="I54" s="68"/>
      <c r="J54" s="68"/>
      <c r="K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row>
    <row r="55" spans="2:36" ht="28.5" x14ac:dyDescent="0.45">
      <c r="B55" s="68"/>
      <c r="C55" s="68"/>
      <c r="D55" s="68"/>
      <c r="E55" s="68"/>
      <c r="F55" s="68"/>
      <c r="G55" s="68"/>
      <c r="H55" s="68"/>
      <c r="I55" s="68"/>
      <c r="J55" s="68"/>
      <c r="K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row>
    <row r="56" spans="2:36" ht="28.5" x14ac:dyDescent="0.45">
      <c r="B56" s="68"/>
      <c r="C56" s="68"/>
      <c r="D56" s="68"/>
      <c r="E56" s="68"/>
      <c r="F56" s="68"/>
      <c r="G56" s="68"/>
      <c r="H56" s="68"/>
      <c r="I56" s="68"/>
      <c r="J56" s="68"/>
      <c r="K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row>
    <row r="57" spans="2:36" ht="28.5" x14ac:dyDescent="0.45">
      <c r="B57" s="68"/>
      <c r="C57" s="68"/>
      <c r="D57" s="68"/>
      <c r="E57" s="68"/>
      <c r="F57" s="68"/>
      <c r="G57" s="68"/>
      <c r="H57" s="68"/>
      <c r="I57" s="68"/>
      <c r="J57" s="68"/>
      <c r="K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2:36" ht="28.5" x14ac:dyDescent="0.45">
      <c r="B58" s="68"/>
      <c r="C58" s="68"/>
      <c r="D58" s="68"/>
      <c r="E58" s="68"/>
      <c r="F58" s="68"/>
      <c r="G58" s="68"/>
      <c r="H58" s="68"/>
      <c r="I58" s="68"/>
      <c r="J58" s="68"/>
      <c r="K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2:36" ht="28.5" x14ac:dyDescent="0.45">
      <c r="B59" s="68"/>
      <c r="C59" s="68"/>
      <c r="D59" s="68"/>
      <c r="E59" s="68"/>
      <c r="F59" s="68"/>
      <c r="G59" s="68"/>
      <c r="H59" s="68"/>
      <c r="I59" s="68"/>
      <c r="J59" s="68"/>
      <c r="K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2:36" ht="28.5" x14ac:dyDescent="0.45">
      <c r="B60" s="68"/>
      <c r="C60" s="68"/>
      <c r="D60" s="68"/>
      <c r="E60" s="68"/>
      <c r="F60" s="68"/>
      <c r="G60" s="68"/>
      <c r="H60" s="68"/>
      <c r="I60" s="68"/>
      <c r="J60" s="68"/>
      <c r="K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2:36" ht="28.5" x14ac:dyDescent="0.45">
      <c r="B61" s="68"/>
      <c r="C61" s="68"/>
      <c r="D61" s="68"/>
      <c r="E61" s="68"/>
      <c r="F61" s="68"/>
      <c r="G61" s="68"/>
      <c r="H61" s="68"/>
      <c r="I61" s="68"/>
      <c r="J61" s="68"/>
      <c r="K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2:36" ht="28.5" x14ac:dyDescent="0.45">
      <c r="B62" s="68"/>
      <c r="C62" s="68"/>
      <c r="D62" s="68"/>
      <c r="E62" s="68"/>
      <c r="F62" s="68"/>
      <c r="G62" s="68"/>
      <c r="H62" s="68"/>
      <c r="I62" s="68"/>
      <c r="J62" s="68"/>
      <c r="K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2:36" ht="28.5" x14ac:dyDescent="0.45">
      <c r="B63" s="68"/>
      <c r="C63" s="68"/>
      <c r="D63" s="68"/>
      <c r="E63" s="68"/>
      <c r="F63" s="68"/>
      <c r="G63" s="68"/>
      <c r="H63" s="68"/>
      <c r="I63" s="68"/>
      <c r="J63" s="68"/>
      <c r="K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2:36" ht="28.5" x14ac:dyDescent="0.45">
      <c r="B64" s="68"/>
      <c r="C64" s="68"/>
      <c r="D64" s="68"/>
      <c r="E64" s="68"/>
      <c r="F64" s="68"/>
      <c r="G64" s="68"/>
      <c r="H64" s="68"/>
      <c r="I64" s="68"/>
      <c r="J64" s="68"/>
      <c r="K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row>
    <row r="65" spans="2:36" ht="28.5" x14ac:dyDescent="0.45">
      <c r="B65" s="68"/>
      <c r="C65" s="68"/>
      <c r="D65" s="68"/>
      <c r="E65" s="68"/>
      <c r="F65" s="68"/>
      <c r="G65" s="68"/>
      <c r="H65" s="68"/>
      <c r="I65" s="68"/>
      <c r="J65" s="68"/>
      <c r="K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row>
    <row r="66" spans="2:36" ht="28.5" x14ac:dyDescent="0.45">
      <c r="B66" s="68"/>
      <c r="C66" s="68"/>
      <c r="D66" s="68"/>
      <c r="E66" s="68"/>
      <c r="F66" s="68"/>
      <c r="G66" s="68"/>
      <c r="H66" s="68"/>
      <c r="I66" s="68"/>
      <c r="J66" s="68"/>
      <c r="K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row>
    <row r="67" spans="2:36" ht="28.5" x14ac:dyDescent="0.45">
      <c r="B67" s="68"/>
      <c r="C67" s="68"/>
      <c r="D67" s="68"/>
      <c r="E67" s="68"/>
      <c r="F67" s="68"/>
      <c r="G67" s="68"/>
      <c r="H67" s="68"/>
      <c r="I67" s="68"/>
      <c r="J67" s="68"/>
      <c r="K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row>
    <row r="68" spans="2:36" ht="28.5" x14ac:dyDescent="0.45">
      <c r="B68" s="68"/>
      <c r="C68" s="68"/>
      <c r="D68" s="68"/>
      <c r="E68" s="68"/>
      <c r="F68" s="68"/>
      <c r="G68" s="68"/>
      <c r="H68" s="68"/>
      <c r="I68" s="68"/>
      <c r="J68" s="68"/>
      <c r="K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row>
    <row r="69" spans="2:36" ht="28.5" x14ac:dyDescent="0.45">
      <c r="B69" s="68"/>
      <c r="C69" s="68"/>
      <c r="D69" s="68"/>
      <c r="E69" s="68"/>
      <c r="F69" s="68"/>
      <c r="G69" s="68"/>
      <c r="H69" s="68"/>
      <c r="I69" s="68"/>
      <c r="J69" s="68"/>
      <c r="K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row>
    <row r="70" spans="2:36" ht="28.5" x14ac:dyDescent="0.45">
      <c r="B70" s="68"/>
      <c r="C70" s="68"/>
      <c r="D70" s="68"/>
      <c r="E70" s="68"/>
      <c r="F70" s="68"/>
      <c r="G70" s="68"/>
      <c r="H70" s="68"/>
      <c r="I70" s="68"/>
      <c r="J70" s="68"/>
      <c r="K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row>
    <row r="71" spans="2:36" ht="28.5" x14ac:dyDescent="0.45">
      <c r="B71" s="68"/>
      <c r="C71" s="68"/>
      <c r="D71" s="68"/>
      <c r="E71" s="68"/>
      <c r="F71" s="68"/>
      <c r="G71" s="68"/>
      <c r="H71" s="68"/>
      <c r="I71" s="68"/>
      <c r="J71" s="68"/>
      <c r="K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row>
  </sheetData>
  <mergeCells count="8">
    <mergeCell ref="B17:E19"/>
    <mergeCell ref="F19:K19"/>
    <mergeCell ref="A4:L5"/>
    <mergeCell ref="B7:K7"/>
    <mergeCell ref="B8:K8"/>
    <mergeCell ref="B9:K9"/>
    <mergeCell ref="B11:K11"/>
    <mergeCell ref="B12:K12"/>
  </mergeCells>
  <phoneticPr fontId="1"/>
  <printOptions horizontalCentered="1"/>
  <pageMargins left="0.23622047244094491" right="0.23622047244094491" top="0.74803149606299213" bottom="0.74803149606299213" header="0.31496062992125984" footer="0.31496062992125984"/>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4880-421C-4CB6-A3F7-5FFA2A9E3571}">
  <sheetPr>
    <tabColor rgb="FFFFFF00"/>
    <pageSetUpPr fitToPage="1"/>
  </sheetPr>
  <dimension ref="A1:N88"/>
  <sheetViews>
    <sheetView view="pageBreakPreview" zoomScale="40" zoomScaleNormal="100" zoomScaleSheetLayoutView="40" zoomScalePageLayoutView="55" workbookViewId="0">
      <selection activeCell="A2" sqref="A2"/>
    </sheetView>
  </sheetViews>
  <sheetFormatPr defaultColWidth="8.25" defaultRowHeight="16.5" x14ac:dyDescent="0.4"/>
  <cols>
    <col min="1" max="1" width="9.75" style="84" customWidth="1"/>
    <col min="2" max="2" width="9.625" style="84" customWidth="1"/>
    <col min="3" max="3" width="73.875" style="84" customWidth="1"/>
    <col min="4" max="7" width="46.375" style="84" customWidth="1"/>
    <col min="8" max="8" width="7.875" style="84" customWidth="1"/>
    <col min="9" max="16384" width="8.25" style="84"/>
  </cols>
  <sheetData>
    <row r="1" spans="1:14" s="78" customFormat="1" ht="30" customHeight="1" x14ac:dyDescent="0.4">
      <c r="G1" s="79" t="s">
        <v>47</v>
      </c>
      <c r="H1" s="80"/>
    </row>
    <row r="2" spans="1:14" s="78" customFormat="1" ht="30" customHeight="1" x14ac:dyDescent="0.4">
      <c r="A2" s="81" t="s">
        <v>48</v>
      </c>
      <c r="B2" s="82"/>
      <c r="C2" s="82"/>
      <c r="D2" s="82"/>
      <c r="E2" s="82"/>
      <c r="F2" s="82"/>
      <c r="G2" s="82"/>
      <c r="H2" s="83"/>
    </row>
    <row r="3" spans="1:14" s="78" customFormat="1" ht="30" x14ac:dyDescent="0.4">
      <c r="A3" s="82"/>
      <c r="B3" s="82"/>
      <c r="C3" s="82"/>
      <c r="D3" s="82"/>
      <c r="E3" s="82"/>
      <c r="F3" s="82"/>
      <c r="G3" s="82"/>
      <c r="J3" s="84"/>
      <c r="N3" s="84"/>
    </row>
    <row r="4" spans="1:14" ht="30" customHeight="1" x14ac:dyDescent="0.4">
      <c r="A4" s="85"/>
      <c r="B4" s="86" t="s">
        <v>49</v>
      </c>
      <c r="C4" s="86"/>
      <c r="D4" s="86"/>
      <c r="E4" s="86"/>
      <c r="F4" s="86"/>
      <c r="G4" s="86"/>
      <c r="H4" s="85"/>
      <c r="K4" s="78"/>
      <c r="L4" s="78"/>
      <c r="M4" s="78"/>
      <c r="N4" s="84" t="s">
        <v>50</v>
      </c>
    </row>
    <row r="5" spans="1:14" ht="30" customHeight="1" x14ac:dyDescent="0.4">
      <c r="A5" s="85"/>
      <c r="B5" s="86"/>
      <c r="C5" s="139" t="s">
        <v>51</v>
      </c>
      <c r="D5" s="86"/>
      <c r="E5" s="86"/>
      <c r="F5" s="86"/>
      <c r="G5" s="86"/>
      <c r="H5" s="85"/>
      <c r="K5" s="78"/>
      <c r="L5" s="78"/>
      <c r="M5" s="78"/>
    </row>
    <row r="6" spans="1:14" ht="30" x14ac:dyDescent="0.4">
      <c r="A6" s="85"/>
      <c r="B6" s="86"/>
      <c r="C6" s="86" t="s">
        <v>52</v>
      </c>
      <c r="D6" s="86"/>
      <c r="E6" s="86"/>
      <c r="F6" s="86"/>
      <c r="G6" s="86"/>
      <c r="H6" s="85"/>
      <c r="J6" s="78"/>
      <c r="K6" s="78"/>
      <c r="N6" s="84" t="s">
        <v>53</v>
      </c>
    </row>
    <row r="7" spans="1:14" ht="30" x14ac:dyDescent="0.4">
      <c r="A7" s="85"/>
      <c r="B7" s="86"/>
      <c r="C7" s="86" t="s">
        <v>54</v>
      </c>
      <c r="D7" s="86"/>
      <c r="E7" s="86"/>
      <c r="F7" s="86"/>
      <c r="G7" s="86"/>
      <c r="H7" s="85"/>
      <c r="K7" s="78"/>
      <c r="L7" s="78"/>
      <c r="M7" s="78"/>
    </row>
    <row r="8" spans="1:14" ht="30" x14ac:dyDescent="0.4">
      <c r="A8" s="85"/>
      <c r="B8" s="85"/>
      <c r="C8" s="85"/>
      <c r="D8" s="85"/>
      <c r="E8" s="85"/>
      <c r="F8" s="85"/>
      <c r="G8" s="85"/>
      <c r="H8" s="85"/>
      <c r="K8" s="78"/>
      <c r="L8" s="78"/>
      <c r="M8" s="78"/>
    </row>
    <row r="9" spans="1:14" ht="57" x14ac:dyDescent="0.4">
      <c r="A9" s="85"/>
      <c r="B9" s="87" t="s">
        <v>55</v>
      </c>
      <c r="C9" s="88" t="s">
        <v>56</v>
      </c>
      <c r="D9" s="88" t="s">
        <v>57</v>
      </c>
      <c r="E9" s="89" t="s">
        <v>58</v>
      </c>
      <c r="F9" s="152"/>
      <c r="G9" s="154"/>
      <c r="H9" s="85"/>
      <c r="K9" s="78"/>
      <c r="L9" s="78"/>
      <c r="M9" s="78"/>
    </row>
    <row r="10" spans="1:14" ht="60" customHeight="1" x14ac:dyDescent="0.4">
      <c r="A10" s="85"/>
      <c r="B10" s="90">
        <v>1</v>
      </c>
      <c r="C10" s="91"/>
      <c r="D10" s="91"/>
      <c r="E10" s="91"/>
      <c r="F10" s="153"/>
      <c r="G10" s="155"/>
      <c r="H10" s="85"/>
      <c r="K10" s="78"/>
      <c r="L10" s="78"/>
      <c r="M10" s="78"/>
    </row>
    <row r="11" spans="1:14" ht="60" customHeight="1" x14ac:dyDescent="0.4">
      <c r="A11" s="85"/>
      <c r="B11" s="90">
        <v>2</v>
      </c>
      <c r="C11" s="91"/>
      <c r="D11" s="91"/>
      <c r="E11" s="91"/>
      <c r="F11" s="153"/>
      <c r="G11" s="155"/>
      <c r="H11" s="85"/>
      <c r="K11" s="78"/>
      <c r="L11" s="78"/>
      <c r="M11" s="78"/>
    </row>
    <row r="12" spans="1:14" ht="60" customHeight="1" x14ac:dyDescent="0.4">
      <c r="A12" s="85"/>
      <c r="B12" s="90">
        <v>3</v>
      </c>
      <c r="C12" s="91"/>
      <c r="D12" s="91"/>
      <c r="E12" s="91"/>
      <c r="F12" s="153"/>
      <c r="G12" s="155"/>
      <c r="H12" s="85"/>
      <c r="K12" s="78"/>
      <c r="L12" s="78"/>
      <c r="M12" s="78"/>
    </row>
    <row r="13" spans="1:14" ht="60" customHeight="1" x14ac:dyDescent="0.4">
      <c r="A13" s="85"/>
      <c r="B13" s="90">
        <v>4</v>
      </c>
      <c r="C13" s="91"/>
      <c r="D13" s="91"/>
      <c r="E13" s="91"/>
      <c r="F13" s="153"/>
      <c r="G13" s="155"/>
      <c r="H13" s="85"/>
      <c r="K13" s="78"/>
      <c r="L13" s="78"/>
      <c r="M13" s="78"/>
    </row>
    <row r="14" spans="1:14" ht="60" customHeight="1" x14ac:dyDescent="0.4">
      <c r="A14" s="85"/>
      <c r="B14" s="90">
        <v>5</v>
      </c>
      <c r="C14" s="91"/>
      <c r="D14" s="91"/>
      <c r="E14" s="91"/>
      <c r="F14" s="153"/>
      <c r="G14" s="155"/>
      <c r="H14" s="85"/>
      <c r="J14" s="78"/>
      <c r="K14" s="78"/>
      <c r="L14" s="78"/>
      <c r="M14" s="78"/>
    </row>
    <row r="15" spans="1:14" ht="60" customHeight="1" x14ac:dyDescent="0.4">
      <c r="A15" s="85"/>
      <c r="B15" s="90">
        <v>6</v>
      </c>
      <c r="C15" s="91"/>
      <c r="D15" s="91"/>
      <c r="E15" s="91"/>
      <c r="F15" s="153"/>
      <c r="G15" s="155"/>
      <c r="H15" s="85"/>
      <c r="J15" s="78"/>
      <c r="K15" s="78"/>
      <c r="L15" s="78"/>
      <c r="M15" s="78"/>
    </row>
    <row r="16" spans="1:14" ht="60" customHeight="1" x14ac:dyDescent="0.4">
      <c r="A16" s="85"/>
      <c r="B16" s="90">
        <v>7</v>
      </c>
      <c r="C16" s="91"/>
      <c r="D16" s="91"/>
      <c r="E16" s="91"/>
      <c r="F16" s="153"/>
      <c r="G16" s="155"/>
      <c r="H16" s="85"/>
      <c r="J16" s="78"/>
      <c r="K16" s="78"/>
      <c r="L16" s="78"/>
      <c r="M16" s="78"/>
    </row>
    <row r="17" spans="1:13" ht="60" customHeight="1" x14ac:dyDescent="0.4">
      <c r="A17" s="85"/>
      <c r="B17" s="90">
        <v>8</v>
      </c>
      <c r="C17" s="91"/>
      <c r="D17" s="91"/>
      <c r="E17" s="91"/>
      <c r="F17" s="153"/>
      <c r="G17" s="155"/>
      <c r="H17" s="85"/>
      <c r="J17" s="78"/>
      <c r="K17" s="78"/>
      <c r="L17" s="78"/>
      <c r="M17" s="78"/>
    </row>
    <row r="18" spans="1:13" ht="60" customHeight="1" x14ac:dyDescent="0.4">
      <c r="A18" s="85"/>
      <c r="B18" s="90">
        <v>9</v>
      </c>
      <c r="C18" s="91"/>
      <c r="D18" s="91"/>
      <c r="E18" s="91"/>
      <c r="F18" s="153"/>
      <c r="G18" s="155"/>
      <c r="H18" s="85"/>
      <c r="J18" s="78"/>
      <c r="K18" s="78"/>
      <c r="L18" s="78"/>
      <c r="M18" s="78"/>
    </row>
    <row r="19" spans="1:13" ht="60" customHeight="1" x14ac:dyDescent="0.4">
      <c r="A19" s="85"/>
      <c r="B19" s="90">
        <v>10</v>
      </c>
      <c r="C19" s="91"/>
      <c r="D19" s="91"/>
      <c r="E19" s="91"/>
      <c r="F19" s="153"/>
      <c r="G19" s="155"/>
      <c r="H19" s="85"/>
      <c r="J19" s="78"/>
      <c r="K19" s="78"/>
      <c r="L19" s="78"/>
      <c r="M19" s="78"/>
    </row>
    <row r="20" spans="1:13" ht="30" x14ac:dyDescent="0.4">
      <c r="A20" s="85"/>
      <c r="B20" s="93"/>
      <c r="C20" s="93"/>
      <c r="D20" s="85"/>
      <c r="E20" s="85"/>
      <c r="F20" s="85"/>
      <c r="G20" s="85"/>
      <c r="H20" s="85"/>
      <c r="K20" s="78"/>
    </row>
    <row r="21" spans="1:13" ht="30" customHeight="1" x14ac:dyDescent="0.4">
      <c r="A21" s="85"/>
      <c r="B21" s="86" t="s">
        <v>59</v>
      </c>
      <c r="C21" s="86"/>
      <c r="D21" s="86"/>
      <c r="E21" s="86"/>
      <c r="F21" s="86"/>
      <c r="G21" s="86"/>
      <c r="H21" s="85"/>
      <c r="K21" s="78"/>
    </row>
    <row r="22" spans="1:13" ht="30" customHeight="1" x14ac:dyDescent="0.4">
      <c r="A22" s="85"/>
      <c r="B22" s="86"/>
      <c r="C22" s="139" t="s">
        <v>60</v>
      </c>
      <c r="D22" s="86"/>
      <c r="E22" s="86"/>
      <c r="F22" s="86"/>
      <c r="G22" s="86"/>
      <c r="H22" s="85"/>
      <c r="K22" s="78"/>
    </row>
    <row r="23" spans="1:13" ht="30" x14ac:dyDescent="0.4">
      <c r="A23" s="85"/>
      <c r="B23" s="86"/>
      <c r="C23" s="86" t="s">
        <v>61</v>
      </c>
      <c r="D23" s="86"/>
      <c r="E23" s="86"/>
      <c r="F23" s="86"/>
      <c r="G23" s="86"/>
      <c r="H23" s="85"/>
      <c r="K23" s="78"/>
    </row>
    <row r="24" spans="1:13" ht="30" x14ac:dyDescent="0.4">
      <c r="A24" s="85"/>
      <c r="B24" s="86"/>
      <c r="C24" s="86" t="s">
        <v>62</v>
      </c>
      <c r="D24" s="86"/>
      <c r="E24" s="86"/>
      <c r="F24" s="86"/>
      <c r="G24" s="86"/>
      <c r="H24" s="85"/>
      <c r="K24" s="78"/>
    </row>
    <row r="25" spans="1:13" ht="30" x14ac:dyDescent="0.4">
      <c r="A25" s="85"/>
      <c r="B25" s="86"/>
      <c r="C25" s="86" t="s">
        <v>54</v>
      </c>
      <c r="D25" s="86"/>
      <c r="E25" s="86"/>
      <c r="F25" s="86"/>
      <c r="G25" s="86"/>
      <c r="H25" s="85"/>
      <c r="K25" s="78"/>
    </row>
    <row r="26" spans="1:13" ht="30" x14ac:dyDescent="0.4">
      <c r="A26" s="85"/>
      <c r="B26" s="85"/>
      <c r="C26" s="85"/>
      <c r="D26" s="85"/>
      <c r="E26" s="85"/>
      <c r="F26" s="85"/>
      <c r="G26" s="85"/>
      <c r="H26" s="85"/>
      <c r="K26" s="78"/>
      <c r="M26" s="78"/>
    </row>
    <row r="27" spans="1:13" ht="57" x14ac:dyDescent="0.4">
      <c r="A27" s="85"/>
      <c r="B27" s="87" t="s">
        <v>55</v>
      </c>
      <c r="C27" s="88" t="s">
        <v>63</v>
      </c>
      <c r="D27" s="88" t="s">
        <v>57</v>
      </c>
      <c r="E27" s="89" t="s">
        <v>64</v>
      </c>
      <c r="F27" s="89" t="s">
        <v>65</v>
      </c>
      <c r="G27" s="89" t="s">
        <v>66</v>
      </c>
      <c r="H27" s="85"/>
      <c r="K27" s="78"/>
      <c r="M27" s="78"/>
    </row>
    <row r="28" spans="1:13" ht="60" customHeight="1" x14ac:dyDescent="0.4">
      <c r="A28" s="85"/>
      <c r="B28" s="90">
        <v>1</v>
      </c>
      <c r="C28" s="91"/>
      <c r="D28" s="91"/>
      <c r="E28" s="91"/>
      <c r="F28" s="91"/>
      <c r="G28" s="92"/>
      <c r="H28" s="85"/>
      <c r="K28" s="78"/>
      <c r="L28" s="78"/>
      <c r="M28" s="78"/>
    </row>
    <row r="29" spans="1:13" ht="60" customHeight="1" x14ac:dyDescent="0.4">
      <c r="A29" s="85"/>
      <c r="B29" s="90">
        <v>2</v>
      </c>
      <c r="C29" s="91"/>
      <c r="D29" s="91"/>
      <c r="E29" s="91"/>
      <c r="F29" s="91"/>
      <c r="G29" s="92"/>
      <c r="H29" s="85"/>
      <c r="K29" s="78"/>
      <c r="L29" s="78"/>
      <c r="M29" s="78"/>
    </row>
    <row r="30" spans="1:13" ht="60" customHeight="1" x14ac:dyDescent="0.4">
      <c r="A30" s="85"/>
      <c r="B30" s="90">
        <v>3</v>
      </c>
      <c r="C30" s="91"/>
      <c r="D30" s="91"/>
      <c r="E30" s="91"/>
      <c r="F30" s="91"/>
      <c r="G30" s="92"/>
      <c r="H30" s="85"/>
      <c r="K30" s="78"/>
      <c r="L30" s="78"/>
      <c r="M30" s="78"/>
    </row>
    <row r="31" spans="1:13" ht="60" customHeight="1" x14ac:dyDescent="0.4">
      <c r="A31" s="85"/>
      <c r="B31" s="90">
        <v>4</v>
      </c>
      <c r="C31" s="91"/>
      <c r="D31" s="91"/>
      <c r="E31" s="91"/>
      <c r="F31" s="91"/>
      <c r="G31" s="92"/>
      <c r="H31" s="85"/>
      <c r="K31" s="78"/>
      <c r="L31" s="78"/>
      <c r="M31" s="78"/>
    </row>
    <row r="32" spans="1:13" ht="60" customHeight="1" x14ac:dyDescent="0.4">
      <c r="A32" s="85"/>
      <c r="B32" s="90">
        <v>5</v>
      </c>
      <c r="C32" s="91"/>
      <c r="D32" s="91"/>
      <c r="E32" s="91"/>
      <c r="F32" s="91"/>
      <c r="G32" s="92"/>
      <c r="H32" s="85"/>
      <c r="K32" s="78"/>
      <c r="L32" s="78"/>
      <c r="M32" s="78"/>
    </row>
    <row r="33" spans="1:13" ht="60" customHeight="1" x14ac:dyDescent="0.4">
      <c r="A33" s="85"/>
      <c r="B33" s="90">
        <v>6</v>
      </c>
      <c r="C33" s="91"/>
      <c r="D33" s="91"/>
      <c r="E33" s="91"/>
      <c r="F33" s="91"/>
      <c r="G33" s="92"/>
      <c r="H33" s="85"/>
      <c r="K33" s="78"/>
      <c r="L33" s="78"/>
      <c r="M33" s="78"/>
    </row>
    <row r="34" spans="1:13" ht="60" customHeight="1" x14ac:dyDescent="0.4">
      <c r="A34" s="85"/>
      <c r="B34" s="90">
        <v>7</v>
      </c>
      <c r="C34" s="91"/>
      <c r="D34" s="91"/>
      <c r="E34" s="91"/>
      <c r="F34" s="91"/>
      <c r="G34" s="92"/>
      <c r="H34" s="85"/>
      <c r="K34" s="78"/>
      <c r="L34" s="78"/>
      <c r="M34" s="78"/>
    </row>
    <row r="35" spans="1:13" ht="60" customHeight="1" x14ac:dyDescent="0.4">
      <c r="A35" s="85"/>
      <c r="B35" s="90">
        <v>8</v>
      </c>
      <c r="C35" s="91"/>
      <c r="D35" s="91"/>
      <c r="E35" s="91"/>
      <c r="F35" s="91"/>
      <c r="G35" s="92"/>
      <c r="H35" s="85"/>
      <c r="K35" s="78"/>
      <c r="L35" s="78"/>
      <c r="M35" s="78"/>
    </row>
    <row r="36" spans="1:13" ht="60" customHeight="1" x14ac:dyDescent="0.4">
      <c r="A36" s="85"/>
      <c r="B36" s="90">
        <v>9</v>
      </c>
      <c r="C36" s="91"/>
      <c r="D36" s="91"/>
      <c r="E36" s="91"/>
      <c r="F36" s="91"/>
      <c r="G36" s="92"/>
      <c r="H36" s="85"/>
      <c r="K36" s="78"/>
      <c r="L36" s="78"/>
      <c r="M36" s="78"/>
    </row>
    <row r="37" spans="1:13" ht="60" customHeight="1" x14ac:dyDescent="0.4">
      <c r="A37" s="85"/>
      <c r="B37" s="90">
        <v>10</v>
      </c>
      <c r="C37" s="91"/>
      <c r="D37" s="91"/>
      <c r="E37" s="91"/>
      <c r="F37" s="91"/>
      <c r="G37" s="92"/>
      <c r="H37" s="85"/>
      <c r="K37" s="78"/>
      <c r="L37" s="78"/>
      <c r="M37" s="78"/>
    </row>
    <row r="38" spans="1:13" ht="30" x14ac:dyDescent="0.4">
      <c r="A38" s="85"/>
      <c r="B38" s="93"/>
      <c r="C38" s="93"/>
      <c r="D38" s="85"/>
      <c r="E38" s="85"/>
      <c r="F38" s="85"/>
      <c r="G38" s="85"/>
      <c r="H38" s="85"/>
      <c r="L38" s="78"/>
      <c r="M38" s="78"/>
    </row>
    <row r="39" spans="1:13" ht="30" x14ac:dyDescent="0.4">
      <c r="A39" s="85"/>
      <c r="B39" s="93"/>
      <c r="C39" s="93"/>
      <c r="D39" s="85"/>
      <c r="E39" s="85"/>
      <c r="F39" s="85"/>
      <c r="G39" s="85"/>
      <c r="H39" s="85"/>
      <c r="K39" s="78"/>
      <c r="L39" s="78"/>
      <c r="M39" s="78"/>
    </row>
    <row r="40" spans="1:13" ht="30" x14ac:dyDescent="0.4">
      <c r="A40" s="85"/>
      <c r="B40" s="93"/>
      <c r="C40" s="93"/>
      <c r="D40" s="85"/>
      <c r="E40" s="85"/>
      <c r="F40" s="85"/>
      <c r="G40" s="85"/>
      <c r="H40" s="85"/>
      <c r="K40" s="78"/>
    </row>
    <row r="41" spans="1:13" x14ac:dyDescent="0.4">
      <c r="B41" s="94"/>
      <c r="C41" s="94"/>
      <c r="I41" s="78"/>
      <c r="K41" s="78"/>
    </row>
    <row r="42" spans="1:13" x14ac:dyDescent="0.4">
      <c r="C42" s="78" t="s">
        <v>67</v>
      </c>
      <c r="D42" s="84" t="s">
        <v>68</v>
      </c>
      <c r="I42" s="78"/>
      <c r="K42" s="78"/>
    </row>
    <row r="43" spans="1:13" x14ac:dyDescent="0.4">
      <c r="C43" s="78" t="s">
        <v>69</v>
      </c>
      <c r="D43" s="84" t="s">
        <v>70</v>
      </c>
      <c r="I43" s="78"/>
      <c r="K43" s="78"/>
    </row>
    <row r="44" spans="1:13" x14ac:dyDescent="0.4">
      <c r="C44" s="78" t="s">
        <v>71</v>
      </c>
      <c r="D44" s="84" t="s">
        <v>72</v>
      </c>
      <c r="I44" s="78"/>
      <c r="K44" s="78"/>
    </row>
    <row r="45" spans="1:13" x14ac:dyDescent="0.4">
      <c r="C45" s="78" t="s">
        <v>73</v>
      </c>
      <c r="I45" s="78"/>
      <c r="K45" s="78"/>
    </row>
    <row r="46" spans="1:13" x14ac:dyDescent="0.4">
      <c r="C46" s="78" t="s">
        <v>74</v>
      </c>
      <c r="I46" s="78"/>
      <c r="K46" s="78"/>
    </row>
    <row r="47" spans="1:13" x14ac:dyDescent="0.4">
      <c r="C47" s="78" t="s">
        <v>75</v>
      </c>
      <c r="I47" s="78"/>
      <c r="K47" s="78"/>
    </row>
    <row r="48" spans="1:13" x14ac:dyDescent="0.4">
      <c r="C48" s="78" t="s">
        <v>76</v>
      </c>
      <c r="K48" s="78"/>
    </row>
    <row r="49" spans="3:11" x14ac:dyDescent="0.4">
      <c r="C49" s="78" t="s">
        <v>77</v>
      </c>
      <c r="K49" s="78"/>
    </row>
    <row r="50" spans="3:11" x14ac:dyDescent="0.4">
      <c r="C50" s="78" t="s">
        <v>78</v>
      </c>
    </row>
    <row r="51" spans="3:11" x14ac:dyDescent="0.4">
      <c r="C51" s="78" t="s">
        <v>79</v>
      </c>
    </row>
    <row r="52" spans="3:11" x14ac:dyDescent="0.4">
      <c r="C52" s="78" t="s">
        <v>80</v>
      </c>
    </row>
    <row r="53" spans="3:11" x14ac:dyDescent="0.4">
      <c r="C53" s="78" t="s">
        <v>81</v>
      </c>
    </row>
    <row r="54" spans="3:11" x14ac:dyDescent="0.4">
      <c r="C54" s="78" t="s">
        <v>82</v>
      </c>
    </row>
    <row r="55" spans="3:11" x14ac:dyDescent="0.4">
      <c r="C55" s="78" t="s">
        <v>83</v>
      </c>
    </row>
    <row r="56" spans="3:11" x14ac:dyDescent="0.4">
      <c r="C56" s="78" t="s">
        <v>84</v>
      </c>
    </row>
    <row r="57" spans="3:11" x14ac:dyDescent="0.4">
      <c r="C57" s="78" t="s">
        <v>85</v>
      </c>
    </row>
    <row r="58" spans="3:11" x14ac:dyDescent="0.4">
      <c r="C58" s="78" t="s">
        <v>86</v>
      </c>
    </row>
    <row r="59" spans="3:11" x14ac:dyDescent="0.4">
      <c r="C59" s="78" t="s">
        <v>87</v>
      </c>
    </row>
    <row r="60" spans="3:11" x14ac:dyDescent="0.4">
      <c r="C60" s="78" t="s">
        <v>88</v>
      </c>
    </row>
    <row r="61" spans="3:11" x14ac:dyDescent="0.4">
      <c r="C61" s="78" t="s">
        <v>89</v>
      </c>
    </row>
    <row r="62" spans="3:11" x14ac:dyDescent="0.4">
      <c r="C62" s="78" t="s">
        <v>90</v>
      </c>
    </row>
    <row r="63" spans="3:11" x14ac:dyDescent="0.4">
      <c r="C63" s="78" t="s">
        <v>91</v>
      </c>
    </row>
    <row r="64" spans="3:11" x14ac:dyDescent="0.4">
      <c r="C64" s="78" t="s">
        <v>92</v>
      </c>
    </row>
    <row r="65" spans="3:3" x14ac:dyDescent="0.4">
      <c r="C65" s="78" t="s">
        <v>93</v>
      </c>
    </row>
    <row r="66" spans="3:3" x14ac:dyDescent="0.4">
      <c r="C66" s="78" t="s">
        <v>94</v>
      </c>
    </row>
    <row r="67" spans="3:3" x14ac:dyDescent="0.4">
      <c r="C67" s="78" t="s">
        <v>95</v>
      </c>
    </row>
    <row r="68" spans="3:3" x14ac:dyDescent="0.4">
      <c r="C68" s="78" t="s">
        <v>96</v>
      </c>
    </row>
    <row r="69" spans="3:3" x14ac:dyDescent="0.4">
      <c r="C69" s="78" t="s">
        <v>97</v>
      </c>
    </row>
    <row r="70" spans="3:3" x14ac:dyDescent="0.4">
      <c r="C70" s="78" t="s">
        <v>98</v>
      </c>
    </row>
    <row r="71" spans="3:3" x14ac:dyDescent="0.4">
      <c r="C71" s="78" t="s">
        <v>99</v>
      </c>
    </row>
    <row r="72" spans="3:3" x14ac:dyDescent="0.4">
      <c r="C72" s="78" t="s">
        <v>100</v>
      </c>
    </row>
    <row r="73" spans="3:3" x14ac:dyDescent="0.4">
      <c r="C73" s="78" t="s">
        <v>101</v>
      </c>
    </row>
    <row r="74" spans="3:3" x14ac:dyDescent="0.4">
      <c r="C74" s="78" t="s">
        <v>102</v>
      </c>
    </row>
    <row r="75" spans="3:3" x14ac:dyDescent="0.4">
      <c r="C75" s="78" t="s">
        <v>103</v>
      </c>
    </row>
    <row r="76" spans="3:3" x14ac:dyDescent="0.4">
      <c r="C76" s="78" t="s">
        <v>104</v>
      </c>
    </row>
    <row r="77" spans="3:3" x14ac:dyDescent="0.4">
      <c r="C77" s="78" t="s">
        <v>105</v>
      </c>
    </row>
    <row r="78" spans="3:3" x14ac:dyDescent="0.4">
      <c r="C78" s="78" t="s">
        <v>106</v>
      </c>
    </row>
    <row r="79" spans="3:3" x14ac:dyDescent="0.4">
      <c r="C79" s="84" t="s">
        <v>107</v>
      </c>
    </row>
    <row r="80" spans="3:3" x14ac:dyDescent="0.4">
      <c r="C80" s="84" t="s">
        <v>108</v>
      </c>
    </row>
    <row r="81" spans="3:3" x14ac:dyDescent="0.4">
      <c r="C81" s="84" t="s">
        <v>109</v>
      </c>
    </row>
    <row r="82" spans="3:3" x14ac:dyDescent="0.4">
      <c r="C82" s="78" t="s">
        <v>110</v>
      </c>
    </row>
    <row r="83" spans="3:3" x14ac:dyDescent="0.4">
      <c r="C83" s="78" t="s">
        <v>111</v>
      </c>
    </row>
    <row r="84" spans="3:3" x14ac:dyDescent="0.4">
      <c r="C84" s="78" t="s">
        <v>112</v>
      </c>
    </row>
    <row r="85" spans="3:3" x14ac:dyDescent="0.4">
      <c r="C85" s="78" t="s">
        <v>113</v>
      </c>
    </row>
    <row r="86" spans="3:3" x14ac:dyDescent="0.4">
      <c r="C86" s="78" t="s">
        <v>114</v>
      </c>
    </row>
    <row r="87" spans="3:3" x14ac:dyDescent="0.4">
      <c r="C87" s="78" t="s">
        <v>115</v>
      </c>
    </row>
    <row r="88" spans="3:3" x14ac:dyDescent="0.4">
      <c r="C88" s="78" t="s">
        <v>116</v>
      </c>
    </row>
  </sheetData>
  <phoneticPr fontId="1"/>
  <dataValidations count="2">
    <dataValidation type="list" allowBlank="1" showInputMessage="1" showErrorMessage="1" sqref="D10:D19 D28:D37" xr:uid="{9A70AE7F-1A50-4DED-B284-A4F3A4E6B4B8}">
      <formula1>$C$42:$C$88</formula1>
    </dataValidation>
    <dataValidation type="list" allowBlank="1" showInputMessage="1" showErrorMessage="1" sqref="G28:G37" xr:uid="{787AB395-70A4-4D3C-9C02-529E2921028A}">
      <formula1>$D$42:$D$44</formula1>
    </dataValidation>
  </dataValidations>
  <printOptions horizontalCentered="1"/>
  <pageMargins left="0.70866141732283472" right="0.70866141732283472" top="0.74803149606299213" bottom="0.74803149606299213" header="0.31496062992125984" footer="0.31496062992125984"/>
  <pageSetup paperSize="9" scale="28"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4DE1D-B734-4E46-8560-3C91967D0397}">
  <sheetPr>
    <tabColor rgb="FFFFFF00"/>
    <pageSetUpPr fitToPage="1"/>
  </sheetPr>
  <dimension ref="A1:H26"/>
  <sheetViews>
    <sheetView view="pageBreakPreview" topLeftCell="A17" zoomScale="70" zoomScaleNormal="100" zoomScaleSheetLayoutView="70" zoomScalePageLayoutView="85" workbookViewId="0">
      <selection activeCell="A2" sqref="A2"/>
    </sheetView>
  </sheetViews>
  <sheetFormatPr defaultColWidth="8.25" defaultRowHeight="28.5" x14ac:dyDescent="0.45"/>
  <cols>
    <col min="1" max="5" width="18.875" style="68" customWidth="1"/>
    <col min="6" max="6" width="5.125" style="68" customWidth="1"/>
    <col min="7" max="8" width="18.875" style="68" customWidth="1"/>
    <col min="9" max="16384" width="8.25" style="68"/>
  </cols>
  <sheetData>
    <row r="1" spans="1:8" ht="30" customHeight="1" x14ac:dyDescent="0.45">
      <c r="H1" s="79" t="s">
        <v>117</v>
      </c>
    </row>
    <row r="2" spans="1:8" ht="30" customHeight="1" x14ac:dyDescent="0.45">
      <c r="A2" s="81" t="s">
        <v>118</v>
      </c>
    </row>
    <row r="4" spans="1:8" ht="51.6" customHeight="1" x14ac:dyDescent="0.65">
      <c r="A4" s="95" t="s">
        <v>119</v>
      </c>
      <c r="B4" s="96"/>
      <c r="C4" s="96"/>
      <c r="D4" s="96"/>
      <c r="E4" s="96"/>
      <c r="F4" s="96"/>
      <c r="G4" s="96"/>
      <c r="H4" s="97"/>
    </row>
    <row r="5" spans="1:8" ht="120" customHeight="1" x14ac:dyDescent="0.45">
      <c r="A5" s="98"/>
      <c r="B5" s="99"/>
      <c r="C5" s="99"/>
      <c r="D5" s="99"/>
      <c r="E5" s="99"/>
      <c r="F5" s="99"/>
      <c r="G5" s="99"/>
      <c r="H5" s="100"/>
    </row>
    <row r="6" spans="1:8" ht="51.6" customHeight="1" x14ac:dyDescent="0.45">
      <c r="A6" s="382" t="s">
        <v>120</v>
      </c>
      <c r="B6" s="383"/>
      <c r="C6" s="383"/>
      <c r="D6" s="383"/>
      <c r="E6" s="383"/>
      <c r="F6" s="383"/>
      <c r="G6" s="383"/>
      <c r="H6" s="384"/>
    </row>
    <row r="7" spans="1:8" ht="120" customHeight="1" x14ac:dyDescent="0.45">
      <c r="A7" s="98"/>
      <c r="B7" s="101"/>
      <c r="C7" s="101"/>
      <c r="D7" s="101"/>
      <c r="E7" s="101"/>
      <c r="F7" s="101"/>
      <c r="G7" s="101"/>
      <c r="H7" s="102"/>
    </row>
    <row r="8" spans="1:8" ht="49.7" customHeight="1" x14ac:dyDescent="0.45">
      <c r="A8" s="382" t="s">
        <v>121</v>
      </c>
      <c r="B8" s="383"/>
      <c r="C8" s="383"/>
      <c r="D8" s="383"/>
      <c r="E8" s="383"/>
      <c r="F8" s="383"/>
      <c r="G8" s="383"/>
      <c r="H8" s="384"/>
    </row>
    <row r="9" spans="1:8" ht="120" customHeight="1" x14ac:dyDescent="0.45">
      <c r="A9" s="98"/>
      <c r="B9" s="101"/>
      <c r="C9" s="101"/>
      <c r="D9" s="101"/>
      <c r="E9" s="101"/>
      <c r="F9" s="101"/>
      <c r="G9" s="101"/>
      <c r="H9" s="102"/>
    </row>
    <row r="10" spans="1:8" ht="51.6" customHeight="1" x14ac:dyDescent="0.45">
      <c r="A10" s="382" t="s">
        <v>122</v>
      </c>
      <c r="B10" s="383"/>
      <c r="C10" s="383"/>
      <c r="D10" s="383"/>
      <c r="E10" s="383"/>
      <c r="F10" s="383"/>
      <c r="G10" s="383"/>
      <c r="H10" s="384"/>
    </row>
    <row r="11" spans="1:8" ht="120" customHeight="1" x14ac:dyDescent="0.45">
      <c r="A11" s="98"/>
      <c r="B11" s="101"/>
      <c r="C11" s="101"/>
      <c r="D11" s="101"/>
      <c r="E11" s="101"/>
      <c r="F11" s="101"/>
      <c r="G11" s="101"/>
      <c r="H11" s="102"/>
    </row>
    <row r="12" spans="1:8" ht="51.6" customHeight="1" x14ac:dyDescent="0.45">
      <c r="A12" s="385" t="s">
        <v>123</v>
      </c>
      <c r="B12" s="386"/>
      <c r="C12" s="386"/>
      <c r="D12" s="386"/>
      <c r="E12" s="386"/>
      <c r="F12" s="386"/>
      <c r="G12" s="386"/>
      <c r="H12" s="387"/>
    </row>
    <row r="13" spans="1:8" ht="120" customHeight="1" x14ac:dyDescent="0.45">
      <c r="A13" s="98"/>
      <c r="B13" s="101"/>
      <c r="C13" s="101"/>
      <c r="D13" s="101"/>
      <c r="E13" s="101"/>
      <c r="F13" s="101"/>
      <c r="G13" s="101"/>
      <c r="H13" s="102"/>
    </row>
    <row r="14" spans="1:8" ht="51.6" customHeight="1" x14ac:dyDescent="0.45">
      <c r="A14" s="385" t="s">
        <v>124</v>
      </c>
      <c r="B14" s="386"/>
      <c r="C14" s="386"/>
      <c r="D14" s="386"/>
      <c r="E14" s="386"/>
      <c r="F14" s="386"/>
      <c r="G14" s="386"/>
      <c r="H14" s="387"/>
    </row>
    <row r="15" spans="1:8" ht="30" customHeight="1" x14ac:dyDescent="0.45">
      <c r="A15" s="103" t="s">
        <v>125</v>
      </c>
      <c r="B15" s="104"/>
      <c r="C15" s="98"/>
      <c r="D15" s="101"/>
      <c r="E15" s="101"/>
      <c r="F15" s="101"/>
      <c r="G15" s="101"/>
      <c r="H15" s="102"/>
    </row>
    <row r="16" spans="1:8" ht="30" customHeight="1" x14ac:dyDescent="0.45">
      <c r="A16" s="103" t="s">
        <v>126</v>
      </c>
      <c r="B16" s="104"/>
      <c r="C16" s="98"/>
      <c r="D16" s="101"/>
      <c r="E16" s="101"/>
      <c r="F16" s="101"/>
      <c r="G16" s="101"/>
      <c r="H16" s="102"/>
    </row>
    <row r="17" spans="1:8" ht="30" customHeight="1" x14ac:dyDescent="0.45">
      <c r="A17" s="103" t="s">
        <v>127</v>
      </c>
      <c r="B17" s="104"/>
      <c r="C17" s="98"/>
      <c r="D17" s="101"/>
      <c r="E17" s="101"/>
      <c r="F17" s="101"/>
      <c r="G17" s="101"/>
      <c r="H17" s="102"/>
    </row>
    <row r="18" spans="1:8" ht="30" customHeight="1" x14ac:dyDescent="0.45">
      <c r="A18" s="105" t="s">
        <v>128</v>
      </c>
      <c r="B18" s="106"/>
      <c r="C18" s="98"/>
      <c r="D18" s="101"/>
      <c r="E18" s="101"/>
      <c r="F18" s="101"/>
      <c r="G18" s="101"/>
      <c r="H18" s="102"/>
    </row>
    <row r="19" spans="1:8" ht="30" customHeight="1" x14ac:dyDescent="0.45">
      <c r="A19" s="105" t="s">
        <v>129</v>
      </c>
      <c r="B19" s="107"/>
      <c r="C19" s="98"/>
      <c r="D19" s="101"/>
      <c r="E19" s="101"/>
      <c r="F19" s="101"/>
      <c r="G19" s="101"/>
      <c r="H19" s="102"/>
    </row>
    <row r="20" spans="1:8" ht="51.6" customHeight="1" x14ac:dyDescent="0.65">
      <c r="A20" s="95" t="s">
        <v>130</v>
      </c>
      <c r="B20" s="96"/>
      <c r="C20" s="96"/>
      <c r="D20" s="96"/>
      <c r="E20" s="96"/>
      <c r="F20" s="96"/>
      <c r="G20" s="96"/>
      <c r="H20" s="97"/>
    </row>
    <row r="21" spans="1:8" ht="51.6" customHeight="1" x14ac:dyDescent="0.45">
      <c r="A21" s="388" t="s">
        <v>131</v>
      </c>
      <c r="B21" s="389"/>
      <c r="C21" s="389"/>
      <c r="D21" s="389"/>
      <c r="E21" s="390"/>
      <c r="F21" s="108"/>
      <c r="G21" s="391" t="s">
        <v>132</v>
      </c>
      <c r="H21" s="392"/>
    </row>
    <row r="22" spans="1:8" ht="51.6" customHeight="1" x14ac:dyDescent="0.45">
      <c r="A22" s="109"/>
      <c r="B22" s="110"/>
      <c r="C22" s="110"/>
      <c r="D22" s="110"/>
      <c r="E22" s="111"/>
      <c r="F22" s="108"/>
      <c r="G22" s="391" t="s">
        <v>133</v>
      </c>
      <c r="H22" s="392"/>
    </row>
    <row r="23" spans="1:8" ht="51.6" customHeight="1" x14ac:dyDescent="0.45">
      <c r="A23" s="388" t="s">
        <v>134</v>
      </c>
      <c r="B23" s="389"/>
      <c r="C23" s="389"/>
      <c r="D23" s="389"/>
      <c r="E23" s="390"/>
      <c r="F23" s="108"/>
      <c r="G23" s="391" t="s">
        <v>132</v>
      </c>
      <c r="H23" s="392"/>
    </row>
    <row r="24" spans="1:8" ht="51.6" customHeight="1" x14ac:dyDescent="0.45">
      <c r="A24" s="109"/>
      <c r="B24" s="110"/>
      <c r="C24" s="110"/>
      <c r="D24" s="110"/>
      <c r="E24" s="111"/>
      <c r="F24" s="108"/>
      <c r="G24" s="391" t="s">
        <v>133</v>
      </c>
      <c r="H24" s="392"/>
    </row>
    <row r="25" spans="1:8" s="112" customFormat="1" ht="25.35" customHeight="1" x14ac:dyDescent="0.45">
      <c r="A25" s="393" t="s">
        <v>135</v>
      </c>
      <c r="B25" s="394"/>
      <c r="C25" s="394"/>
      <c r="D25" s="394"/>
      <c r="E25" s="394"/>
      <c r="F25" s="394"/>
      <c r="G25" s="394"/>
      <c r="H25" s="395"/>
    </row>
    <row r="26" spans="1:8" s="112" customFormat="1" ht="25.35" customHeight="1" x14ac:dyDescent="0.45">
      <c r="A26" s="380" t="s">
        <v>136</v>
      </c>
      <c r="B26" s="381"/>
      <c r="C26" s="381"/>
      <c r="D26" s="381"/>
      <c r="E26" s="381"/>
      <c r="F26" s="381"/>
      <c r="G26" s="381"/>
      <c r="H26" s="381"/>
    </row>
  </sheetData>
  <mergeCells count="13">
    <mergeCell ref="A26:H26"/>
    <mergeCell ref="A6:H6"/>
    <mergeCell ref="A8:H8"/>
    <mergeCell ref="A10:H10"/>
    <mergeCell ref="A12:H12"/>
    <mergeCell ref="A14:H14"/>
    <mergeCell ref="A21:E21"/>
    <mergeCell ref="G21:H21"/>
    <mergeCell ref="G22:H22"/>
    <mergeCell ref="A23:E23"/>
    <mergeCell ref="G23:H23"/>
    <mergeCell ref="G24:H24"/>
    <mergeCell ref="A25:H25"/>
  </mergeCells>
  <phoneticPr fontId="1"/>
  <conditionalFormatting sqref="A4:H4 A5:A14">
    <cfRule type="cellIs" dxfId="66" priority="2" operator="equal">
      <formula>0</formula>
    </cfRule>
  </conditionalFormatting>
  <conditionalFormatting sqref="A20:H20">
    <cfRule type="cellIs" dxfId="65"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51" orientation="portrait" r:id="rId1"/>
  <rowBreaks count="1" manualBreakCount="1">
    <brk id="15" max="7" man="1"/>
  </rowBreaks>
  <colBreaks count="1" manualBreakCount="1">
    <brk id="4"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104775</xdr:colOff>
                    <xdr:row>20</xdr:row>
                    <xdr:rowOff>180975</xdr:rowOff>
                  </from>
                  <to>
                    <xdr:col>5</xdr:col>
                    <xdr:colOff>314325</xdr:colOff>
                    <xdr:row>20</xdr:row>
                    <xdr:rowOff>466725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76200</xdr:colOff>
                    <xdr:row>21</xdr:row>
                    <xdr:rowOff>180975</xdr:rowOff>
                  </from>
                  <to>
                    <xdr:col>5</xdr:col>
                    <xdr:colOff>285750</xdr:colOff>
                    <xdr:row>21</xdr:row>
                    <xdr:rowOff>438150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76200</xdr:colOff>
                    <xdr:row>22</xdr:row>
                    <xdr:rowOff>161925</xdr:rowOff>
                  </from>
                  <to>
                    <xdr:col>5</xdr:col>
                    <xdr:colOff>285750</xdr:colOff>
                    <xdr:row>22</xdr:row>
                    <xdr:rowOff>438150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76200</xdr:colOff>
                    <xdr:row>23</xdr:row>
                    <xdr:rowOff>190500</xdr:rowOff>
                  </from>
                  <to>
                    <xdr:col>5</xdr:col>
                    <xdr:colOff>285750</xdr:colOff>
                    <xdr:row>23</xdr:row>
                    <xdr:rowOff>466725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228C-BC4E-496F-9C78-743FD35CCBAD}">
  <sheetPr>
    <tabColor rgb="FFFFFF00"/>
    <pageSetUpPr fitToPage="1"/>
  </sheetPr>
  <dimension ref="A1:R106"/>
  <sheetViews>
    <sheetView view="pageBreakPreview" zoomScale="40" zoomScaleNormal="100" zoomScaleSheetLayoutView="40" zoomScalePageLayoutView="85" workbookViewId="0"/>
  </sheetViews>
  <sheetFormatPr defaultColWidth="8.25" defaultRowHeight="15.75" x14ac:dyDescent="0.4"/>
  <cols>
    <col min="1" max="2" width="12.125" style="64" customWidth="1"/>
    <col min="3" max="3" width="25.125" style="64" customWidth="1"/>
    <col min="4" max="4" width="4.75" style="64" customWidth="1"/>
    <col min="5" max="5" width="5.875" style="64" customWidth="1"/>
    <col min="6" max="6" width="45.625" style="64" customWidth="1"/>
    <col min="7" max="7" width="9.125" style="64" customWidth="1"/>
    <col min="8" max="8" width="14.375" style="64" customWidth="1"/>
    <col min="9" max="9" width="27.875" style="64" customWidth="1"/>
    <col min="10" max="10" width="14.375" style="64" customWidth="1"/>
    <col min="11" max="11" width="5.125" style="64" customWidth="1"/>
    <col min="12" max="12" width="14.375" style="64" customWidth="1"/>
    <col min="13" max="13" width="20.625" style="64" customWidth="1"/>
    <col min="14" max="16384" width="8.25" style="64"/>
  </cols>
  <sheetData>
    <row r="1" spans="1:18" ht="30" customHeight="1" x14ac:dyDescent="0.4">
      <c r="A1" s="81"/>
      <c r="B1" s="116"/>
      <c r="C1" s="116"/>
      <c r="D1" s="116"/>
      <c r="E1" s="116"/>
      <c r="F1" s="116"/>
      <c r="G1" s="116"/>
      <c r="H1" s="116"/>
      <c r="I1" s="116"/>
      <c r="J1" s="116"/>
      <c r="K1" s="116"/>
      <c r="L1" s="116"/>
      <c r="M1" s="79" t="s">
        <v>137</v>
      </c>
    </row>
    <row r="2" spans="1:18" ht="30" customHeight="1" x14ac:dyDescent="0.4">
      <c r="A2" s="81" t="s">
        <v>138</v>
      </c>
      <c r="B2" s="116"/>
      <c r="C2" s="116"/>
      <c r="D2" s="116"/>
      <c r="E2" s="116"/>
      <c r="F2" s="116"/>
      <c r="G2" s="116"/>
      <c r="H2" s="116"/>
      <c r="I2" s="116"/>
      <c r="J2" s="116"/>
      <c r="K2" s="116"/>
      <c r="L2" s="116"/>
      <c r="M2" s="116"/>
    </row>
    <row r="3" spans="1:18" ht="28.5" x14ac:dyDescent="0.4">
      <c r="A3" s="116"/>
      <c r="B3" s="116"/>
      <c r="C3" s="116"/>
      <c r="D3" s="116"/>
      <c r="E3" s="116"/>
      <c r="F3" s="116"/>
      <c r="G3" s="116"/>
      <c r="H3" s="116"/>
      <c r="I3" s="116"/>
      <c r="J3" s="116"/>
      <c r="K3" s="116"/>
      <c r="L3" s="116"/>
      <c r="M3" s="116"/>
    </row>
    <row r="4" spans="1:18" ht="28.5" x14ac:dyDescent="0.4">
      <c r="A4" s="116" t="s">
        <v>139</v>
      </c>
      <c r="B4" s="116"/>
      <c r="C4" s="116"/>
      <c r="D4" s="116"/>
      <c r="E4" s="116"/>
      <c r="F4" s="116"/>
      <c r="G4" s="116"/>
      <c r="H4" s="116"/>
      <c r="I4" s="116"/>
      <c r="J4" s="116"/>
      <c r="K4" s="116"/>
      <c r="L4" s="116"/>
      <c r="M4" s="116"/>
    </row>
    <row r="5" spans="1:18" ht="28.5" x14ac:dyDescent="0.4">
      <c r="A5" s="116" t="s">
        <v>140</v>
      </c>
      <c r="B5" s="116"/>
      <c r="C5" s="116"/>
      <c r="D5" s="116"/>
      <c r="E5" s="116"/>
      <c r="F5" s="116"/>
      <c r="G5" s="116"/>
      <c r="H5" s="116"/>
      <c r="I5" s="116"/>
      <c r="J5" s="116"/>
      <c r="K5" s="116"/>
      <c r="L5" s="116"/>
      <c r="M5" s="116"/>
    </row>
    <row r="6" spans="1:18" ht="28.5" x14ac:dyDescent="0.4">
      <c r="A6" s="116"/>
      <c r="B6" s="116"/>
      <c r="C6" s="116"/>
      <c r="D6" s="116"/>
      <c r="E6" s="116"/>
      <c r="F6" s="116"/>
      <c r="G6" s="116"/>
      <c r="H6" s="116"/>
      <c r="I6" s="116"/>
      <c r="J6" s="116"/>
      <c r="K6" s="116"/>
      <c r="L6" s="116"/>
      <c r="M6" s="116"/>
    </row>
    <row r="7" spans="1:18" ht="52.35" customHeight="1" x14ac:dyDescent="0.4">
      <c r="A7" s="430" t="s">
        <v>141</v>
      </c>
      <c r="B7" s="431"/>
      <c r="C7" s="432"/>
      <c r="D7" s="120" t="s">
        <v>142</v>
      </c>
      <c r="E7" s="121"/>
      <c r="F7" s="121"/>
      <c r="G7" s="121"/>
      <c r="H7" s="121"/>
      <c r="I7" s="121"/>
      <c r="J7" s="121"/>
      <c r="K7" s="121"/>
      <c r="L7" s="121"/>
      <c r="M7" s="122"/>
    </row>
    <row r="8" spans="1:18" ht="52.35" customHeight="1" x14ac:dyDescent="0.4">
      <c r="A8" s="430" t="s">
        <v>143</v>
      </c>
      <c r="B8" s="431"/>
      <c r="C8" s="432"/>
      <c r="D8" s="120"/>
      <c r="E8" s="156"/>
      <c r="F8" s="156"/>
      <c r="G8" s="156"/>
      <c r="H8" s="156"/>
      <c r="I8" s="156"/>
      <c r="J8" s="156"/>
      <c r="K8" s="156"/>
      <c r="L8" s="156"/>
      <c r="M8" s="157"/>
    </row>
    <row r="9" spans="1:18" ht="52.35" customHeight="1" x14ac:dyDescent="0.4">
      <c r="A9" s="433" t="s">
        <v>144</v>
      </c>
      <c r="B9" s="434"/>
      <c r="C9" s="435"/>
      <c r="D9" s="158" t="s">
        <v>145</v>
      </c>
      <c r="E9" s="159"/>
      <c r="F9" s="127"/>
      <c r="G9" s="160"/>
      <c r="H9" s="436"/>
      <c r="I9" s="437"/>
      <c r="J9" s="437"/>
      <c r="K9" s="437"/>
      <c r="L9" s="437"/>
      <c r="M9" s="438"/>
      <c r="R9" s="161"/>
    </row>
    <row r="10" spans="1:18" ht="52.35" customHeight="1" x14ac:dyDescent="0.4">
      <c r="A10" s="433"/>
      <c r="B10" s="434"/>
      <c r="C10" s="435"/>
      <c r="D10" s="115" t="s">
        <v>146</v>
      </c>
      <c r="E10" s="162"/>
      <c r="F10" s="116"/>
      <c r="G10" s="117"/>
      <c r="H10" s="439" t="s">
        <v>147</v>
      </c>
      <c r="I10" s="440"/>
      <c r="J10" s="440"/>
      <c r="K10" s="440"/>
      <c r="L10" s="440"/>
      <c r="M10" s="441"/>
      <c r="R10" s="161"/>
    </row>
    <row r="11" spans="1:18" ht="52.35" customHeight="1" x14ac:dyDescent="0.4">
      <c r="A11" s="402" t="s">
        <v>148</v>
      </c>
      <c r="B11" s="403"/>
      <c r="C11" s="404"/>
      <c r="D11" s="374">
        <v>1</v>
      </c>
      <c r="E11" s="123" t="s">
        <v>149</v>
      </c>
      <c r="F11" s="165"/>
      <c r="G11" s="123"/>
      <c r="H11" s="166"/>
      <c r="I11" s="123"/>
      <c r="J11" s="123"/>
      <c r="K11" s="113"/>
      <c r="L11" s="167"/>
      <c r="M11" s="168"/>
      <c r="R11" s="161"/>
    </row>
    <row r="12" spans="1:18" ht="52.35" customHeight="1" x14ac:dyDescent="0.4">
      <c r="A12" s="405"/>
      <c r="B12" s="406"/>
      <c r="C12" s="407"/>
      <c r="D12" s="215" t="s">
        <v>150</v>
      </c>
      <c r="E12" s="170"/>
      <c r="F12" s="105" t="s">
        <v>151</v>
      </c>
      <c r="G12" s="171"/>
      <c r="H12" s="171"/>
      <c r="I12" s="171"/>
      <c r="J12" s="171"/>
      <c r="K12" s="110"/>
      <c r="L12" s="172"/>
      <c r="M12" s="173"/>
      <c r="R12" s="161"/>
    </row>
    <row r="13" spans="1:18" ht="52.35" customHeight="1" x14ac:dyDescent="0.4">
      <c r="A13" s="405"/>
      <c r="B13" s="406"/>
      <c r="C13" s="407"/>
      <c r="D13" s="216" t="s">
        <v>152</v>
      </c>
      <c r="E13" s="170"/>
      <c r="F13" s="174" t="s">
        <v>153</v>
      </c>
      <c r="G13" s="175"/>
      <c r="H13" s="127"/>
      <c r="I13" s="127"/>
      <c r="J13" s="175"/>
      <c r="K13" s="176"/>
      <c r="L13" s="177"/>
      <c r="M13" s="178"/>
      <c r="R13" s="161"/>
    </row>
    <row r="14" spans="1:18" ht="52.35" customHeight="1" x14ac:dyDescent="0.4">
      <c r="A14" s="405"/>
      <c r="B14" s="406"/>
      <c r="C14" s="407"/>
      <c r="D14" s="216" t="s">
        <v>154</v>
      </c>
      <c r="E14" s="170"/>
      <c r="F14" s="174" t="s">
        <v>155</v>
      </c>
      <c r="G14" s="116"/>
      <c r="H14" s="127"/>
      <c r="I14" s="127"/>
      <c r="J14" s="175"/>
      <c r="K14" s="176"/>
      <c r="L14" s="177"/>
      <c r="M14" s="178"/>
      <c r="R14" s="161"/>
    </row>
    <row r="15" spans="1:18" ht="52.35" customHeight="1" x14ac:dyDescent="0.4">
      <c r="A15" s="405"/>
      <c r="B15" s="406"/>
      <c r="C15" s="407"/>
      <c r="D15" s="216" t="s">
        <v>156</v>
      </c>
      <c r="E15" s="179"/>
      <c r="F15" s="174" t="s">
        <v>157</v>
      </c>
      <c r="G15" s="175"/>
      <c r="H15" s="127"/>
      <c r="I15" s="127"/>
      <c r="J15" s="175"/>
      <c r="K15" s="176"/>
      <c r="L15" s="177"/>
      <c r="M15" s="178"/>
      <c r="R15" s="161"/>
    </row>
    <row r="16" spans="1:18" ht="52.35" customHeight="1" x14ac:dyDescent="0.4">
      <c r="A16" s="405"/>
      <c r="B16" s="406"/>
      <c r="C16" s="407"/>
      <c r="D16" s="216" t="s">
        <v>158</v>
      </c>
      <c r="E16" s="179"/>
      <c r="F16" s="159" t="s">
        <v>159</v>
      </c>
      <c r="G16" s="175"/>
      <c r="H16" s="175"/>
      <c r="I16" s="175"/>
      <c r="J16" s="116"/>
      <c r="K16" s="140"/>
      <c r="L16" s="139"/>
      <c r="M16" s="180"/>
      <c r="R16" s="161"/>
    </row>
    <row r="17" spans="1:18" ht="52.35" customHeight="1" x14ac:dyDescent="0.4">
      <c r="A17" s="405"/>
      <c r="B17" s="406"/>
      <c r="C17" s="407"/>
      <c r="D17" s="217" t="s">
        <v>160</v>
      </c>
      <c r="E17" s="179"/>
      <c r="F17" s="115" t="s">
        <v>161</v>
      </c>
      <c r="G17" s="116"/>
      <c r="H17" s="127"/>
      <c r="I17" s="127"/>
      <c r="J17" s="175"/>
      <c r="K17" s="181"/>
      <c r="L17" s="177"/>
      <c r="M17" s="182"/>
      <c r="R17" s="161"/>
    </row>
    <row r="18" spans="1:18" ht="52.35" customHeight="1" x14ac:dyDescent="0.4">
      <c r="A18" s="405"/>
      <c r="B18" s="406"/>
      <c r="C18" s="407"/>
      <c r="D18" s="118" t="s">
        <v>162</v>
      </c>
      <c r="E18" s="183"/>
      <c r="F18" s="163" t="s">
        <v>163</v>
      </c>
      <c r="G18" s="164"/>
      <c r="H18" s="184" t="s">
        <v>164</v>
      </c>
      <c r="I18" s="185"/>
      <c r="J18" s="185"/>
      <c r="K18" s="186"/>
      <c r="L18" s="187"/>
      <c r="M18" s="188"/>
      <c r="R18" s="161"/>
    </row>
    <row r="19" spans="1:18" ht="52.35" customHeight="1" x14ac:dyDescent="0.4">
      <c r="A19" s="405"/>
      <c r="B19" s="406"/>
      <c r="C19" s="407"/>
      <c r="D19" s="374">
        <v>2</v>
      </c>
      <c r="E19" s="123" t="s">
        <v>165</v>
      </c>
      <c r="F19" s="165"/>
      <c r="G19" s="123"/>
      <c r="H19" s="166"/>
      <c r="I19" s="123"/>
      <c r="J19" s="123"/>
      <c r="K19" s="113"/>
      <c r="L19" s="167"/>
      <c r="M19" s="168"/>
    </row>
    <row r="20" spans="1:18" ht="52.35" customHeight="1" x14ac:dyDescent="0.4">
      <c r="A20" s="405"/>
      <c r="B20" s="406"/>
      <c r="C20" s="407"/>
      <c r="D20" s="216" t="s">
        <v>166</v>
      </c>
      <c r="E20" s="170"/>
      <c r="F20" s="105" t="s">
        <v>167</v>
      </c>
      <c r="G20" s="171"/>
      <c r="H20" s="171"/>
      <c r="I20" s="171"/>
      <c r="J20" s="171"/>
      <c r="K20" s="110"/>
      <c r="L20" s="172"/>
      <c r="M20" s="173"/>
    </row>
    <row r="21" spans="1:18" ht="52.35" customHeight="1" x14ac:dyDescent="0.4">
      <c r="A21" s="405"/>
      <c r="B21" s="406"/>
      <c r="C21" s="407"/>
      <c r="D21" s="217" t="s">
        <v>168</v>
      </c>
      <c r="E21" s="179"/>
      <c r="F21" s="174" t="s">
        <v>169</v>
      </c>
      <c r="G21" s="175"/>
      <c r="H21" s="127"/>
      <c r="I21" s="127"/>
      <c r="J21" s="127"/>
      <c r="K21" s="176"/>
      <c r="L21" s="189"/>
      <c r="M21" s="178"/>
    </row>
    <row r="22" spans="1:18" ht="52.35" customHeight="1" x14ac:dyDescent="0.4">
      <c r="A22" s="405"/>
      <c r="B22" s="406"/>
      <c r="C22" s="407"/>
      <c r="D22" s="218" t="s">
        <v>170</v>
      </c>
      <c r="E22" s="179"/>
      <c r="F22" s="418" t="s">
        <v>171</v>
      </c>
      <c r="G22" s="419"/>
      <c r="H22" s="419"/>
      <c r="I22" s="419"/>
      <c r="J22" s="419"/>
      <c r="K22" s="419"/>
      <c r="L22" s="419"/>
      <c r="M22" s="420"/>
    </row>
    <row r="23" spans="1:18" ht="52.35" customHeight="1" x14ac:dyDescent="0.4">
      <c r="A23" s="405"/>
      <c r="B23" s="406"/>
      <c r="C23" s="407"/>
      <c r="D23" s="216" t="s">
        <v>172</v>
      </c>
      <c r="E23" s="179"/>
      <c r="F23" s="174" t="s">
        <v>173</v>
      </c>
      <c r="G23" s="190"/>
      <c r="H23" s="175"/>
      <c r="I23" s="175"/>
      <c r="J23" s="116"/>
      <c r="K23" s="140"/>
      <c r="L23" s="139"/>
      <c r="M23" s="180"/>
    </row>
    <row r="24" spans="1:18" ht="52.35" customHeight="1" x14ac:dyDescent="0.4">
      <c r="A24" s="405"/>
      <c r="B24" s="406"/>
      <c r="C24" s="407"/>
      <c r="D24" s="169" t="s">
        <v>174</v>
      </c>
      <c r="E24" s="179"/>
      <c r="F24" s="159" t="s">
        <v>175</v>
      </c>
      <c r="G24" s="175"/>
      <c r="H24" s="127"/>
      <c r="I24" s="127"/>
      <c r="J24" s="175"/>
      <c r="K24" s="181"/>
      <c r="L24" s="177"/>
      <c r="M24" s="182"/>
    </row>
    <row r="25" spans="1:18" ht="52.35" customHeight="1" x14ac:dyDescent="0.4">
      <c r="A25" s="405"/>
      <c r="B25" s="406"/>
      <c r="C25" s="407"/>
      <c r="D25" s="118" t="s">
        <v>176</v>
      </c>
      <c r="E25" s="183"/>
      <c r="F25" s="163" t="s">
        <v>163</v>
      </c>
      <c r="G25" s="126"/>
      <c r="H25" s="184" t="s">
        <v>164</v>
      </c>
      <c r="I25" s="185"/>
      <c r="J25" s="185"/>
      <c r="K25" s="186"/>
      <c r="L25" s="187"/>
      <c r="M25" s="188"/>
    </row>
    <row r="26" spans="1:18" ht="52.35" customHeight="1" x14ac:dyDescent="0.4">
      <c r="A26" s="405"/>
      <c r="B26" s="406"/>
      <c r="C26" s="407"/>
      <c r="D26" s="421" t="s">
        <v>177</v>
      </c>
      <c r="E26" s="422"/>
      <c r="F26" s="422"/>
      <c r="G26" s="422"/>
      <c r="H26" s="422"/>
      <c r="I26" s="422"/>
      <c r="J26" s="422"/>
      <c r="K26" s="422"/>
      <c r="L26" s="422"/>
      <c r="M26" s="423"/>
    </row>
    <row r="27" spans="1:18" ht="52.35" customHeight="1" x14ac:dyDescent="0.4">
      <c r="A27" s="405"/>
      <c r="B27" s="406"/>
      <c r="C27" s="407"/>
      <c r="D27" s="219"/>
      <c r="E27" s="124" t="s">
        <v>178</v>
      </c>
      <c r="F27" s="124"/>
      <c r="G27" s="124"/>
      <c r="H27" s="124"/>
      <c r="I27" s="124"/>
      <c r="J27" s="124"/>
      <c r="K27" s="124"/>
      <c r="L27" s="124"/>
      <c r="M27" s="125"/>
    </row>
    <row r="28" spans="1:18" ht="52.35" customHeight="1" x14ac:dyDescent="0.4">
      <c r="A28" s="405"/>
      <c r="B28" s="406"/>
      <c r="C28" s="407"/>
      <c r="D28" s="219"/>
      <c r="E28" s="124"/>
      <c r="F28" s="124"/>
      <c r="G28" s="124"/>
      <c r="H28" s="124"/>
      <c r="I28" s="124"/>
      <c r="J28" s="124"/>
      <c r="K28" s="124"/>
      <c r="L28" s="124"/>
      <c r="M28" s="125"/>
    </row>
    <row r="29" spans="1:18" ht="52.35" customHeight="1" x14ac:dyDescent="0.4">
      <c r="A29" s="405"/>
      <c r="B29" s="406"/>
      <c r="C29" s="407"/>
      <c r="D29" s="219"/>
      <c r="E29" s="220"/>
      <c r="F29" s="220"/>
      <c r="G29" s="220"/>
      <c r="H29" s="220"/>
      <c r="I29" s="220"/>
      <c r="J29" s="220"/>
      <c r="K29" s="220"/>
      <c r="L29" s="220"/>
      <c r="M29" s="221"/>
    </row>
    <row r="30" spans="1:18" ht="52.35" customHeight="1" x14ac:dyDescent="0.4">
      <c r="A30" s="411"/>
      <c r="B30" s="412"/>
      <c r="C30" s="413"/>
      <c r="D30" s="219"/>
      <c r="E30" s="220"/>
      <c r="F30" s="220"/>
      <c r="G30" s="220"/>
      <c r="H30" s="220"/>
      <c r="I30" s="220"/>
      <c r="J30" s="220"/>
      <c r="K30" s="220"/>
      <c r="L30" s="220"/>
      <c r="M30" s="221"/>
    </row>
    <row r="31" spans="1:18" ht="52.35" customHeight="1" x14ac:dyDescent="0.4">
      <c r="A31" s="402" t="s">
        <v>179</v>
      </c>
      <c r="B31" s="403"/>
      <c r="C31" s="404"/>
      <c r="D31" s="191" t="s">
        <v>50</v>
      </c>
      <c r="E31" s="120" t="s">
        <v>180</v>
      </c>
      <c r="F31" s="156"/>
      <c r="G31" s="156"/>
      <c r="H31" s="156"/>
      <c r="I31" s="156"/>
      <c r="J31" s="156"/>
      <c r="K31" s="156"/>
      <c r="L31" s="156"/>
      <c r="M31" s="157"/>
    </row>
    <row r="32" spans="1:18" ht="52.35" customHeight="1" x14ac:dyDescent="0.4">
      <c r="A32" s="405"/>
      <c r="B32" s="406"/>
      <c r="C32" s="407"/>
      <c r="D32" s="191" t="s">
        <v>50</v>
      </c>
      <c r="E32" s="120"/>
      <c r="F32" s="156"/>
      <c r="G32" s="156"/>
      <c r="H32" s="156"/>
      <c r="I32" s="156"/>
      <c r="J32" s="156"/>
      <c r="K32" s="156"/>
      <c r="L32" s="156"/>
      <c r="M32" s="157"/>
    </row>
    <row r="33" spans="1:13" ht="52.35" customHeight="1" x14ac:dyDescent="0.4">
      <c r="A33" s="405"/>
      <c r="B33" s="406"/>
      <c r="C33" s="407"/>
      <c r="D33" s="191" t="s">
        <v>50</v>
      </c>
      <c r="E33" s="120"/>
      <c r="F33" s="156"/>
      <c r="G33" s="156"/>
      <c r="H33" s="156"/>
      <c r="I33" s="156"/>
      <c r="J33" s="156"/>
      <c r="K33" s="156"/>
      <c r="L33" s="156"/>
      <c r="M33" s="157"/>
    </row>
    <row r="34" spans="1:13" ht="52.35" customHeight="1" x14ac:dyDescent="0.4">
      <c r="A34" s="405"/>
      <c r="B34" s="406"/>
      <c r="C34" s="407"/>
      <c r="D34" s="191" t="s">
        <v>50</v>
      </c>
      <c r="E34" s="192"/>
      <c r="F34" s="156"/>
      <c r="G34" s="156"/>
      <c r="H34" s="156"/>
      <c r="I34" s="156"/>
      <c r="J34" s="156"/>
      <c r="K34" s="156"/>
      <c r="L34" s="156"/>
      <c r="M34" s="157"/>
    </row>
    <row r="35" spans="1:13" ht="52.35" customHeight="1" x14ac:dyDescent="0.4">
      <c r="A35" s="411"/>
      <c r="B35" s="412"/>
      <c r="C35" s="413"/>
      <c r="D35" s="191" t="s">
        <v>50</v>
      </c>
      <c r="E35" s="192"/>
      <c r="F35" s="156"/>
      <c r="G35" s="156"/>
      <c r="H35" s="156"/>
      <c r="I35" s="156"/>
      <c r="J35" s="156"/>
      <c r="K35" s="156"/>
      <c r="L35" s="156"/>
      <c r="M35" s="157"/>
    </row>
    <row r="36" spans="1:13" ht="52.35" customHeight="1" x14ac:dyDescent="0.4">
      <c r="A36" s="402" t="s">
        <v>181</v>
      </c>
      <c r="B36" s="403"/>
      <c r="C36" s="404"/>
      <c r="D36" s="191" t="s">
        <v>50</v>
      </c>
      <c r="E36" s="120" t="s">
        <v>182</v>
      </c>
      <c r="F36" s="156"/>
      <c r="G36" s="156"/>
      <c r="H36" s="156"/>
      <c r="I36" s="156"/>
      <c r="J36" s="156"/>
      <c r="K36" s="156"/>
      <c r="L36" s="156"/>
      <c r="M36" s="157"/>
    </row>
    <row r="37" spans="1:13" ht="52.35" customHeight="1" x14ac:dyDescent="0.4">
      <c r="A37" s="405"/>
      <c r="B37" s="406"/>
      <c r="C37" s="407"/>
      <c r="D37" s="191" t="s">
        <v>50</v>
      </c>
      <c r="E37" s="192"/>
      <c r="F37" s="156"/>
      <c r="G37" s="156"/>
      <c r="H37" s="156"/>
      <c r="I37" s="156"/>
      <c r="J37" s="156"/>
      <c r="K37" s="156"/>
      <c r="L37" s="156"/>
      <c r="M37" s="157"/>
    </row>
    <row r="38" spans="1:13" ht="52.35" customHeight="1" x14ac:dyDescent="0.4">
      <c r="A38" s="405"/>
      <c r="B38" s="406"/>
      <c r="C38" s="407"/>
      <c r="D38" s="191" t="s">
        <v>50</v>
      </c>
      <c r="E38" s="192"/>
      <c r="F38" s="156"/>
      <c r="G38" s="156"/>
      <c r="H38" s="156"/>
      <c r="I38" s="156"/>
      <c r="J38" s="156"/>
      <c r="K38" s="156"/>
      <c r="L38" s="156"/>
      <c r="M38" s="157"/>
    </row>
    <row r="39" spans="1:13" ht="52.35" customHeight="1" x14ac:dyDescent="0.4">
      <c r="A39" s="402" t="s">
        <v>183</v>
      </c>
      <c r="B39" s="403"/>
      <c r="C39" s="404"/>
      <c r="D39" s="191" t="s">
        <v>50</v>
      </c>
      <c r="E39" s="120" t="s">
        <v>182</v>
      </c>
      <c r="F39" s="156"/>
      <c r="G39" s="156"/>
      <c r="H39" s="156"/>
      <c r="I39" s="156"/>
      <c r="J39" s="156"/>
      <c r="K39" s="156"/>
      <c r="L39" s="156"/>
      <c r="M39" s="157"/>
    </row>
    <row r="40" spans="1:13" ht="52.35" customHeight="1" x14ac:dyDescent="0.4">
      <c r="A40" s="405"/>
      <c r="B40" s="406"/>
      <c r="C40" s="407"/>
      <c r="D40" s="191" t="s">
        <v>50</v>
      </c>
      <c r="E40" s="192"/>
      <c r="F40" s="156"/>
      <c r="G40" s="156"/>
      <c r="H40" s="156"/>
      <c r="I40" s="156"/>
      <c r="J40" s="156"/>
      <c r="K40" s="156"/>
      <c r="L40" s="156"/>
      <c r="M40" s="157"/>
    </row>
    <row r="41" spans="1:13" ht="52.35" customHeight="1" x14ac:dyDescent="0.4">
      <c r="A41" s="405"/>
      <c r="B41" s="406"/>
      <c r="C41" s="407"/>
      <c r="D41" s="191" t="s">
        <v>50</v>
      </c>
      <c r="E41" s="192"/>
      <c r="F41" s="156"/>
      <c r="G41" s="156"/>
      <c r="H41" s="156"/>
      <c r="I41" s="156"/>
      <c r="J41" s="156"/>
      <c r="K41" s="156"/>
      <c r="L41" s="156"/>
      <c r="M41" s="157"/>
    </row>
    <row r="42" spans="1:13" ht="52.35" customHeight="1" x14ac:dyDescent="0.4">
      <c r="A42" s="402" t="s">
        <v>184</v>
      </c>
      <c r="B42" s="403"/>
      <c r="C42" s="404"/>
      <c r="D42" s="191" t="s">
        <v>50</v>
      </c>
      <c r="E42" s="120" t="s">
        <v>182</v>
      </c>
      <c r="F42" s="156"/>
      <c r="G42" s="156"/>
      <c r="H42" s="156"/>
      <c r="I42" s="156"/>
      <c r="J42" s="156"/>
      <c r="K42" s="156"/>
      <c r="L42" s="156"/>
      <c r="M42" s="157"/>
    </row>
    <row r="43" spans="1:13" ht="52.35" customHeight="1" x14ac:dyDescent="0.4">
      <c r="A43" s="405"/>
      <c r="B43" s="406"/>
      <c r="C43" s="407"/>
      <c r="D43" s="191" t="s">
        <v>50</v>
      </c>
      <c r="E43" s="192"/>
      <c r="F43" s="156"/>
      <c r="G43" s="156"/>
      <c r="H43" s="156"/>
      <c r="I43" s="156"/>
      <c r="J43" s="156"/>
      <c r="K43" s="156"/>
      <c r="L43" s="156"/>
      <c r="M43" s="157"/>
    </row>
    <row r="44" spans="1:13" ht="52.35" customHeight="1" x14ac:dyDescent="0.4">
      <c r="A44" s="405"/>
      <c r="B44" s="406"/>
      <c r="C44" s="407"/>
      <c r="D44" s="191" t="s">
        <v>50</v>
      </c>
      <c r="E44" s="192"/>
      <c r="F44" s="156"/>
      <c r="G44" s="156"/>
      <c r="H44" s="156"/>
      <c r="I44" s="156"/>
      <c r="J44" s="156"/>
      <c r="K44" s="156"/>
      <c r="L44" s="156"/>
      <c r="M44" s="157"/>
    </row>
    <row r="45" spans="1:13" ht="52.35" customHeight="1" x14ac:dyDescent="0.4">
      <c r="A45" s="414" t="s">
        <v>185</v>
      </c>
      <c r="B45" s="415"/>
      <c r="C45" s="415"/>
      <c r="D45" s="415"/>
      <c r="E45" s="415"/>
      <c r="F45" s="415"/>
      <c r="G45" s="415"/>
      <c r="H45" s="415"/>
      <c r="I45" s="415"/>
      <c r="J45" s="415"/>
      <c r="K45" s="424"/>
      <c r="L45" s="426" t="s">
        <v>186</v>
      </c>
      <c r="M45" s="427"/>
    </row>
    <row r="46" spans="1:13" ht="52.35" customHeight="1" x14ac:dyDescent="0.4">
      <c r="A46" s="416"/>
      <c r="B46" s="417"/>
      <c r="C46" s="417"/>
      <c r="D46" s="417"/>
      <c r="E46" s="417"/>
      <c r="F46" s="417"/>
      <c r="G46" s="417"/>
      <c r="H46" s="417"/>
      <c r="I46" s="417"/>
      <c r="J46" s="417"/>
      <c r="K46" s="425"/>
      <c r="L46" s="428"/>
      <c r="M46" s="429"/>
    </row>
    <row r="47" spans="1:13" ht="52.35" customHeight="1" x14ac:dyDescent="0.4">
      <c r="A47" s="396" t="s">
        <v>187</v>
      </c>
      <c r="B47" s="397"/>
      <c r="C47" s="397"/>
      <c r="D47" s="397"/>
      <c r="E47" s="397"/>
      <c r="F47" s="397"/>
      <c r="G47" s="397"/>
      <c r="H47" s="397"/>
      <c r="I47" s="397"/>
      <c r="J47" s="398"/>
      <c r="K47" s="195"/>
      <c r="L47" s="196" t="s">
        <v>188</v>
      </c>
      <c r="M47" s="197"/>
    </row>
    <row r="48" spans="1:13" ht="52.35" customHeight="1" x14ac:dyDescent="0.4">
      <c r="A48" s="399"/>
      <c r="B48" s="400"/>
      <c r="C48" s="400"/>
      <c r="D48" s="400"/>
      <c r="E48" s="400"/>
      <c r="F48" s="400"/>
      <c r="G48" s="400"/>
      <c r="H48" s="400"/>
      <c r="I48" s="400"/>
      <c r="J48" s="401"/>
      <c r="K48" s="195"/>
      <c r="L48" s="196" t="s">
        <v>189</v>
      </c>
      <c r="M48" s="199"/>
    </row>
    <row r="49" spans="1:13" ht="52.35" customHeight="1" x14ac:dyDescent="0.4">
      <c r="A49" s="335"/>
      <c r="B49" s="356"/>
      <c r="C49" s="336"/>
      <c r="D49" s="357" t="s">
        <v>190</v>
      </c>
      <c r="E49" s="113"/>
      <c r="F49" s="123"/>
      <c r="G49" s="123"/>
      <c r="H49" s="123"/>
      <c r="I49" s="123"/>
      <c r="J49" s="123"/>
      <c r="K49" s="113"/>
      <c r="L49" s="167"/>
      <c r="M49" s="173"/>
    </row>
    <row r="50" spans="1:13" ht="51.95" customHeight="1" x14ac:dyDescent="0.4">
      <c r="A50" s="332"/>
      <c r="B50" s="333"/>
      <c r="C50" s="334"/>
      <c r="D50" s="357" t="s">
        <v>191</v>
      </c>
      <c r="E50" s="113"/>
      <c r="F50" s="165"/>
      <c r="G50" s="192"/>
      <c r="H50" s="156"/>
      <c r="I50" s="252" t="s">
        <v>192</v>
      </c>
      <c r="J50" s="250"/>
      <c r="K50" s="250"/>
      <c r="L50" s="250"/>
      <c r="M50" s="251"/>
    </row>
    <row r="51" spans="1:13" ht="52.35" customHeight="1" x14ac:dyDescent="0.4">
      <c r="A51" s="396" t="s">
        <v>193</v>
      </c>
      <c r="B51" s="397"/>
      <c r="C51" s="398"/>
      <c r="D51" s="213" t="s">
        <v>194</v>
      </c>
      <c r="E51" s="194"/>
      <c r="F51" s="114"/>
      <c r="G51" s="114"/>
      <c r="H51" s="114"/>
      <c r="I51" s="114"/>
      <c r="J51" s="114"/>
      <c r="K51" s="195"/>
      <c r="L51" s="196" t="s">
        <v>188</v>
      </c>
      <c r="M51" s="197"/>
    </row>
    <row r="52" spans="1:13" ht="52.35" customHeight="1" x14ac:dyDescent="0.4">
      <c r="A52" s="399"/>
      <c r="B52" s="400"/>
      <c r="C52" s="401"/>
      <c r="D52" s="198"/>
      <c r="E52" s="119"/>
      <c r="F52" s="126"/>
      <c r="G52" s="116"/>
      <c r="H52" s="116"/>
      <c r="I52" s="116"/>
      <c r="J52" s="128"/>
      <c r="K52" s="195"/>
      <c r="L52" s="196" t="s">
        <v>189</v>
      </c>
      <c r="M52" s="199"/>
    </row>
    <row r="53" spans="1:13" ht="52.35" customHeight="1" x14ac:dyDescent="0.4">
      <c r="A53" s="399"/>
      <c r="B53" s="400"/>
      <c r="C53" s="401"/>
      <c r="D53" s="193" t="s">
        <v>190</v>
      </c>
      <c r="E53" s="113"/>
      <c r="F53" s="123"/>
      <c r="G53" s="114"/>
      <c r="H53" s="171"/>
      <c r="I53" s="171"/>
      <c r="J53" s="171"/>
      <c r="K53" s="113"/>
      <c r="L53" s="167"/>
      <c r="M53" s="173"/>
    </row>
    <row r="54" spans="1:13" ht="51.95" customHeight="1" x14ac:dyDescent="0.4">
      <c r="A54" s="399"/>
      <c r="B54" s="400"/>
      <c r="C54" s="401"/>
      <c r="D54" s="212" t="s">
        <v>195</v>
      </c>
      <c r="E54" s="113"/>
      <c r="F54" s="165"/>
      <c r="G54" s="192"/>
      <c r="H54" s="129"/>
      <c r="I54" s="129"/>
      <c r="J54" s="129"/>
      <c r="K54" s="129"/>
      <c r="L54" s="129"/>
      <c r="M54" s="130"/>
    </row>
    <row r="55" spans="1:13" ht="52.35" customHeight="1" x14ac:dyDescent="0.4">
      <c r="A55" s="399"/>
      <c r="B55" s="400"/>
      <c r="C55" s="401"/>
      <c r="D55" s="213" t="s">
        <v>196</v>
      </c>
      <c r="E55" s="113"/>
      <c r="F55" s="165"/>
      <c r="G55" s="192"/>
      <c r="H55" s="129"/>
      <c r="I55" s="129"/>
      <c r="J55" s="129"/>
      <c r="K55" s="129"/>
      <c r="L55" s="129"/>
      <c r="M55" s="130"/>
    </row>
    <row r="56" spans="1:13" ht="52.35" customHeight="1" x14ac:dyDescent="0.4">
      <c r="A56" s="399"/>
      <c r="B56" s="400"/>
      <c r="C56" s="401"/>
      <c r="D56" s="213" t="s">
        <v>197</v>
      </c>
      <c r="E56" s="113"/>
      <c r="F56" s="165"/>
      <c r="G56" s="192"/>
      <c r="H56" s="156"/>
      <c r="I56" s="156"/>
      <c r="J56" s="156"/>
      <c r="K56" s="156"/>
      <c r="L56" s="156"/>
      <c r="M56" s="157"/>
    </row>
    <row r="57" spans="1:13" ht="52.35" customHeight="1" x14ac:dyDescent="0.4">
      <c r="A57" s="399"/>
      <c r="B57" s="400"/>
      <c r="C57" s="401"/>
      <c r="D57" s="253" t="s">
        <v>198</v>
      </c>
      <c r="E57" s="113"/>
      <c r="F57" s="165"/>
      <c r="G57" s="192"/>
      <c r="H57" s="156"/>
      <c r="I57" s="156"/>
      <c r="J57" s="156"/>
      <c r="K57" s="156"/>
      <c r="L57" s="156"/>
      <c r="M57" s="157"/>
    </row>
    <row r="58" spans="1:13" ht="52.35" customHeight="1" x14ac:dyDescent="0.4">
      <c r="A58" s="408"/>
      <c r="B58" s="409"/>
      <c r="C58" s="410"/>
      <c r="D58" s="212" t="s">
        <v>199</v>
      </c>
      <c r="E58" s="113"/>
      <c r="F58" s="165"/>
      <c r="G58" s="192"/>
      <c r="H58" s="156"/>
      <c r="I58" s="252" t="s">
        <v>192</v>
      </c>
      <c r="J58" s="250"/>
      <c r="K58" s="250"/>
      <c r="L58" s="250"/>
      <c r="M58" s="251"/>
    </row>
    <row r="59" spans="1:13" ht="28.5" x14ac:dyDescent="0.4">
      <c r="A59" s="200"/>
      <c r="B59" s="201"/>
      <c r="C59" s="201"/>
      <c r="D59" s="116"/>
      <c r="E59" s="116"/>
      <c r="F59" s="116"/>
      <c r="G59" s="116"/>
      <c r="H59" s="116"/>
      <c r="I59" s="116"/>
      <c r="J59" s="116"/>
      <c r="K59" s="116"/>
      <c r="L59" s="116"/>
      <c r="M59" s="116"/>
    </row>
    <row r="60" spans="1:13" ht="16.5" x14ac:dyDescent="0.4">
      <c r="A60" s="202"/>
      <c r="B60" s="78" t="s">
        <v>67</v>
      </c>
      <c r="C60" s="202" t="s">
        <v>200</v>
      </c>
    </row>
    <row r="61" spans="1:13" ht="16.5" x14ac:dyDescent="0.4">
      <c r="A61" s="202"/>
      <c r="B61" s="78" t="s">
        <v>69</v>
      </c>
      <c r="C61" s="202" t="s">
        <v>201</v>
      </c>
    </row>
    <row r="62" spans="1:13" ht="16.5" x14ac:dyDescent="0.4">
      <c r="A62" s="202"/>
      <c r="B62" s="78" t="s">
        <v>71</v>
      </c>
      <c r="C62" s="202" t="s">
        <v>202</v>
      </c>
    </row>
    <row r="63" spans="1:13" ht="16.5" x14ac:dyDescent="0.4">
      <c r="A63" s="202"/>
      <c r="B63" s="78" t="s">
        <v>73</v>
      </c>
      <c r="C63" s="202" t="s">
        <v>203</v>
      </c>
    </row>
    <row r="64" spans="1:13" ht="16.5" x14ac:dyDescent="0.4">
      <c r="B64" s="78" t="s">
        <v>74</v>
      </c>
      <c r="C64" s="202" t="s">
        <v>204</v>
      </c>
    </row>
    <row r="65" spans="2:3" ht="16.5" x14ac:dyDescent="0.4">
      <c r="B65" s="78" t="s">
        <v>75</v>
      </c>
      <c r="C65" s="202" t="s">
        <v>205</v>
      </c>
    </row>
    <row r="66" spans="2:3" ht="16.5" x14ac:dyDescent="0.4">
      <c r="B66" s="78" t="s">
        <v>76</v>
      </c>
      <c r="C66" s="202" t="s">
        <v>162</v>
      </c>
    </row>
    <row r="67" spans="2:3" ht="16.5" x14ac:dyDescent="0.4">
      <c r="B67" s="78" t="s">
        <v>77</v>
      </c>
      <c r="C67" s="202" t="s">
        <v>206</v>
      </c>
    </row>
    <row r="68" spans="2:3" ht="16.5" x14ac:dyDescent="0.4">
      <c r="B68" s="78" t="s">
        <v>78</v>
      </c>
      <c r="C68" s="202" t="s">
        <v>207</v>
      </c>
    </row>
    <row r="69" spans="2:3" ht="16.5" x14ac:dyDescent="0.4">
      <c r="B69" s="78" t="s">
        <v>79</v>
      </c>
      <c r="C69" s="202" t="s">
        <v>208</v>
      </c>
    </row>
    <row r="70" spans="2:3" ht="16.5" x14ac:dyDescent="0.4">
      <c r="B70" s="78" t="s">
        <v>80</v>
      </c>
      <c r="C70" s="202" t="s">
        <v>209</v>
      </c>
    </row>
    <row r="71" spans="2:3" ht="16.5" x14ac:dyDescent="0.4">
      <c r="B71" s="78" t="s">
        <v>81</v>
      </c>
      <c r="C71" s="202" t="s">
        <v>174</v>
      </c>
    </row>
    <row r="72" spans="2:3" ht="16.5" x14ac:dyDescent="0.4">
      <c r="B72" s="78" t="s">
        <v>82</v>
      </c>
      <c r="C72" s="202" t="s">
        <v>176</v>
      </c>
    </row>
    <row r="73" spans="2:3" ht="16.5" x14ac:dyDescent="0.4">
      <c r="B73" s="78" t="s">
        <v>83</v>
      </c>
      <c r="C73" s="202"/>
    </row>
    <row r="74" spans="2:3" ht="16.5" x14ac:dyDescent="0.4">
      <c r="B74" s="78" t="s">
        <v>84</v>
      </c>
      <c r="C74" s="202"/>
    </row>
    <row r="75" spans="2:3" ht="16.5" x14ac:dyDescent="0.4">
      <c r="B75" s="78" t="s">
        <v>85</v>
      </c>
      <c r="C75" s="202"/>
    </row>
    <row r="76" spans="2:3" ht="16.5" x14ac:dyDescent="0.4">
      <c r="B76" s="78" t="s">
        <v>86</v>
      </c>
      <c r="C76" s="202"/>
    </row>
    <row r="77" spans="2:3" ht="16.5" x14ac:dyDescent="0.4">
      <c r="B77" s="78" t="s">
        <v>87</v>
      </c>
      <c r="C77" s="202"/>
    </row>
    <row r="78" spans="2:3" ht="16.5" x14ac:dyDescent="0.4">
      <c r="B78" s="78" t="s">
        <v>88</v>
      </c>
    </row>
    <row r="79" spans="2:3" ht="16.5" x14ac:dyDescent="0.4">
      <c r="B79" s="78" t="s">
        <v>89</v>
      </c>
    </row>
    <row r="80" spans="2:3" ht="16.5" x14ac:dyDescent="0.4">
      <c r="B80" s="78" t="s">
        <v>90</v>
      </c>
    </row>
    <row r="81" spans="2:2" ht="16.5" x14ac:dyDescent="0.4">
      <c r="B81" s="78" t="s">
        <v>91</v>
      </c>
    </row>
    <row r="82" spans="2:2" ht="16.5" x14ac:dyDescent="0.4">
      <c r="B82" s="78" t="s">
        <v>92</v>
      </c>
    </row>
    <row r="83" spans="2:2" ht="16.5" x14ac:dyDescent="0.4">
      <c r="B83" s="78" t="s">
        <v>93</v>
      </c>
    </row>
    <row r="84" spans="2:2" ht="16.5" x14ac:dyDescent="0.4">
      <c r="B84" s="78" t="s">
        <v>94</v>
      </c>
    </row>
    <row r="85" spans="2:2" ht="16.5" x14ac:dyDescent="0.4">
      <c r="B85" s="78" t="s">
        <v>95</v>
      </c>
    </row>
    <row r="86" spans="2:2" ht="16.5" x14ac:dyDescent="0.4">
      <c r="B86" s="78" t="s">
        <v>96</v>
      </c>
    </row>
    <row r="87" spans="2:2" ht="16.5" x14ac:dyDescent="0.4">
      <c r="B87" s="78" t="s">
        <v>97</v>
      </c>
    </row>
    <row r="88" spans="2:2" ht="16.5" x14ac:dyDescent="0.4">
      <c r="B88" s="78" t="s">
        <v>98</v>
      </c>
    </row>
    <row r="89" spans="2:2" ht="16.5" x14ac:dyDescent="0.4">
      <c r="B89" s="78" t="s">
        <v>99</v>
      </c>
    </row>
    <row r="90" spans="2:2" ht="16.5" x14ac:dyDescent="0.4">
      <c r="B90" s="78" t="s">
        <v>100</v>
      </c>
    </row>
    <row r="91" spans="2:2" ht="16.5" x14ac:dyDescent="0.4">
      <c r="B91" s="78" t="s">
        <v>101</v>
      </c>
    </row>
    <row r="92" spans="2:2" ht="16.5" x14ac:dyDescent="0.4">
      <c r="B92" s="78" t="s">
        <v>102</v>
      </c>
    </row>
    <row r="93" spans="2:2" ht="16.5" x14ac:dyDescent="0.4">
      <c r="B93" s="78" t="s">
        <v>103</v>
      </c>
    </row>
    <row r="94" spans="2:2" ht="16.5" x14ac:dyDescent="0.4">
      <c r="B94" s="78" t="s">
        <v>104</v>
      </c>
    </row>
    <row r="95" spans="2:2" ht="16.5" x14ac:dyDescent="0.4">
      <c r="B95" s="78" t="s">
        <v>105</v>
      </c>
    </row>
    <row r="96" spans="2:2" ht="16.5" x14ac:dyDescent="0.4">
      <c r="B96" s="78" t="s">
        <v>106</v>
      </c>
    </row>
    <row r="97" spans="2:2" ht="16.5" x14ac:dyDescent="0.4">
      <c r="B97" s="84" t="s">
        <v>107</v>
      </c>
    </row>
    <row r="98" spans="2:2" ht="16.5" x14ac:dyDescent="0.4">
      <c r="B98" s="84" t="s">
        <v>108</v>
      </c>
    </row>
    <row r="99" spans="2:2" ht="16.5" x14ac:dyDescent="0.4">
      <c r="B99" s="84" t="s">
        <v>109</v>
      </c>
    </row>
    <row r="100" spans="2:2" ht="16.5" x14ac:dyDescent="0.4">
      <c r="B100" s="78" t="s">
        <v>110</v>
      </c>
    </row>
    <row r="101" spans="2:2" ht="16.5" x14ac:dyDescent="0.4">
      <c r="B101" s="78" t="s">
        <v>111</v>
      </c>
    </row>
    <row r="102" spans="2:2" ht="16.5" x14ac:dyDescent="0.4">
      <c r="B102" s="78" t="s">
        <v>112</v>
      </c>
    </row>
    <row r="103" spans="2:2" ht="16.5" x14ac:dyDescent="0.4">
      <c r="B103" s="78" t="s">
        <v>113</v>
      </c>
    </row>
    <row r="104" spans="2:2" ht="16.5" x14ac:dyDescent="0.4">
      <c r="B104" s="78" t="s">
        <v>114</v>
      </c>
    </row>
    <row r="105" spans="2:2" ht="16.5" x14ac:dyDescent="0.4">
      <c r="B105" s="78" t="s">
        <v>115</v>
      </c>
    </row>
    <row r="106" spans="2:2" ht="16.5" x14ac:dyDescent="0.4">
      <c r="B106" s="78" t="s">
        <v>116</v>
      </c>
    </row>
  </sheetData>
  <mergeCells count="17">
    <mergeCell ref="A7:C7"/>
    <mergeCell ref="A8:C8"/>
    <mergeCell ref="A9:C10"/>
    <mergeCell ref="H9:M9"/>
    <mergeCell ref="H10:M10"/>
    <mergeCell ref="A47:J48"/>
    <mergeCell ref="A36:C38"/>
    <mergeCell ref="A39:C41"/>
    <mergeCell ref="A51:C58"/>
    <mergeCell ref="A11:C30"/>
    <mergeCell ref="A31:C35"/>
    <mergeCell ref="A42:C44"/>
    <mergeCell ref="A45:J46"/>
    <mergeCell ref="F22:M22"/>
    <mergeCell ref="D26:M26"/>
    <mergeCell ref="K45:K46"/>
    <mergeCell ref="L45:M46"/>
  </mergeCells>
  <phoneticPr fontId="1"/>
  <conditionalFormatting sqref="A1">
    <cfRule type="cellIs" dxfId="64" priority="1" operator="equal">
      <formula>0</formula>
    </cfRule>
  </conditionalFormatting>
  <conditionalFormatting sqref="D7:D8">
    <cfRule type="cellIs" dxfId="63" priority="2" operator="equal">
      <formula>0</formula>
    </cfRule>
  </conditionalFormatting>
  <dataValidations disablePrompts="1" count="2">
    <dataValidation type="list" allowBlank="1" showInputMessage="1" showErrorMessage="1" sqref="H9:M9" xr:uid="{945D4068-07DF-468F-9228-EE0E7E22EE8A}">
      <formula1>$B$60:$B$106</formula1>
    </dataValidation>
    <dataValidation type="list" allowBlank="1" showInputMessage="1" showErrorMessage="1" sqref="D27:D30" xr:uid="{F14BBBE6-4E0E-4F43-AAEA-DC4EC618AA34}">
      <formula1>$C$60:$C$72</formula1>
    </dataValidation>
  </dataValidations>
  <printOptions horizontalCentered="1"/>
  <pageMargins left="0.70866141732283472" right="0.70866141732283472" top="0.74803149606299213" bottom="0.74803149606299213" header="0.31496062992125984" footer="0.31496062992125984"/>
  <pageSetup paperSize="9" scale="38" fitToHeight="0" orientation="portrait" r:id="rId1"/>
  <rowBreaks count="1" manualBreakCount="1">
    <brk id="30" max="12" man="1"/>
  </rowBreaks>
  <colBreaks count="1" manualBreakCount="1">
    <brk id="3"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4</xdr:col>
                    <xdr:colOff>104775</xdr:colOff>
                    <xdr:row>16</xdr:row>
                    <xdr:rowOff>190500</xdr:rowOff>
                  </from>
                  <to>
                    <xdr:col>4</xdr:col>
                    <xdr:colOff>314325</xdr:colOff>
                    <xdr:row>16</xdr:row>
                    <xdr:rowOff>428625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4</xdr:col>
                    <xdr:colOff>114300</xdr:colOff>
                    <xdr:row>15</xdr:row>
                    <xdr:rowOff>200025</xdr:rowOff>
                  </from>
                  <to>
                    <xdr:col>4</xdr:col>
                    <xdr:colOff>314325</xdr:colOff>
                    <xdr:row>15</xdr:row>
                    <xdr:rowOff>447675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4</xdr:col>
                    <xdr:colOff>114300</xdr:colOff>
                    <xdr:row>11</xdr:row>
                    <xdr:rowOff>190500</xdr:rowOff>
                  </from>
                  <to>
                    <xdr:col>4</xdr:col>
                    <xdr:colOff>314325</xdr:colOff>
                    <xdr:row>11</xdr:row>
                    <xdr:rowOff>428625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4</xdr:col>
                    <xdr:colOff>104775</xdr:colOff>
                    <xdr:row>17</xdr:row>
                    <xdr:rowOff>200025</xdr:rowOff>
                  </from>
                  <to>
                    <xdr:col>4</xdr:col>
                    <xdr:colOff>314325</xdr:colOff>
                    <xdr:row>17</xdr:row>
                    <xdr:rowOff>447675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4</xdr:col>
                    <xdr:colOff>104775</xdr:colOff>
                    <xdr:row>23</xdr:row>
                    <xdr:rowOff>190500</xdr:rowOff>
                  </from>
                  <to>
                    <xdr:col>4</xdr:col>
                    <xdr:colOff>314325</xdr:colOff>
                    <xdr:row>23</xdr:row>
                    <xdr:rowOff>428625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4</xdr:col>
                    <xdr:colOff>104775</xdr:colOff>
                    <xdr:row>22</xdr:row>
                    <xdr:rowOff>190500</xdr:rowOff>
                  </from>
                  <to>
                    <xdr:col>4</xdr:col>
                    <xdr:colOff>314325</xdr:colOff>
                    <xdr:row>22</xdr:row>
                    <xdr:rowOff>447675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4</xdr:col>
                    <xdr:colOff>104775</xdr:colOff>
                    <xdr:row>20</xdr:row>
                    <xdr:rowOff>219075</xdr:rowOff>
                  </from>
                  <to>
                    <xdr:col>4</xdr:col>
                    <xdr:colOff>314325</xdr:colOff>
                    <xdr:row>20</xdr:row>
                    <xdr:rowOff>447675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4</xdr:col>
                    <xdr:colOff>104775</xdr:colOff>
                    <xdr:row>19</xdr:row>
                    <xdr:rowOff>180975</xdr:rowOff>
                  </from>
                  <to>
                    <xdr:col>4</xdr:col>
                    <xdr:colOff>314325</xdr:colOff>
                    <xdr:row>19</xdr:row>
                    <xdr:rowOff>428625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4</xdr:col>
                    <xdr:colOff>104775</xdr:colOff>
                    <xdr:row>24</xdr:row>
                    <xdr:rowOff>200025</xdr:rowOff>
                  </from>
                  <to>
                    <xdr:col>4</xdr:col>
                    <xdr:colOff>314325</xdr:colOff>
                    <xdr:row>24</xdr:row>
                    <xdr:rowOff>447675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4</xdr:col>
                    <xdr:colOff>104775</xdr:colOff>
                    <xdr:row>14</xdr:row>
                    <xdr:rowOff>190500</xdr:rowOff>
                  </from>
                  <to>
                    <xdr:col>4</xdr:col>
                    <xdr:colOff>314325</xdr:colOff>
                    <xdr:row>14</xdr:row>
                    <xdr:rowOff>428625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4</xdr:col>
                    <xdr:colOff>104775</xdr:colOff>
                    <xdr:row>12</xdr:row>
                    <xdr:rowOff>180975</xdr:rowOff>
                  </from>
                  <to>
                    <xdr:col>4</xdr:col>
                    <xdr:colOff>314325</xdr:colOff>
                    <xdr:row>12</xdr:row>
                    <xdr:rowOff>428625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10</xdr:col>
                    <xdr:colOff>85725</xdr:colOff>
                    <xdr:row>50</xdr:row>
                    <xdr:rowOff>200025</xdr:rowOff>
                  </from>
                  <to>
                    <xdr:col>10</xdr:col>
                    <xdr:colOff>295275</xdr:colOff>
                    <xdr:row>50</xdr:row>
                    <xdr:rowOff>447675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10</xdr:col>
                    <xdr:colOff>85725</xdr:colOff>
                    <xdr:row>51</xdr:row>
                    <xdr:rowOff>200025</xdr:rowOff>
                  </from>
                  <to>
                    <xdr:col>10</xdr:col>
                    <xdr:colOff>276225</xdr:colOff>
                    <xdr:row>51</xdr:row>
                    <xdr:rowOff>447675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4</xdr:col>
                    <xdr:colOff>104775</xdr:colOff>
                    <xdr:row>13</xdr:row>
                    <xdr:rowOff>219075</xdr:rowOff>
                  </from>
                  <to>
                    <xdr:col>4</xdr:col>
                    <xdr:colOff>314325</xdr:colOff>
                    <xdr:row>13</xdr:row>
                    <xdr:rowOff>447675</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4</xdr:col>
                    <xdr:colOff>104775</xdr:colOff>
                    <xdr:row>21</xdr:row>
                    <xdr:rowOff>180975</xdr:rowOff>
                  </from>
                  <to>
                    <xdr:col>4</xdr:col>
                    <xdr:colOff>314325</xdr:colOff>
                    <xdr:row>21</xdr:row>
                    <xdr:rowOff>428625</xdr:rowOff>
                  </to>
                </anchor>
              </controlPr>
            </control>
          </mc:Choice>
        </mc:AlternateContent>
        <mc:AlternateContent xmlns:mc="http://schemas.openxmlformats.org/markup-compatibility/2006">
          <mc:Choice Requires="x14">
            <control shapeId="23570" r:id="rId19" name="Check Box 18">
              <controlPr defaultSize="0" autoFill="0" autoLine="0" autoPict="0">
                <anchor moveWithCells="1">
                  <from>
                    <xdr:col>10</xdr:col>
                    <xdr:colOff>104775</xdr:colOff>
                    <xdr:row>44</xdr:row>
                    <xdr:rowOff>523875</xdr:rowOff>
                  </from>
                  <to>
                    <xdr:col>10</xdr:col>
                    <xdr:colOff>314325</xdr:colOff>
                    <xdr:row>45</xdr:row>
                    <xdr:rowOff>114300</xdr:rowOff>
                  </to>
                </anchor>
              </controlPr>
            </control>
          </mc:Choice>
        </mc:AlternateContent>
        <mc:AlternateContent xmlns:mc="http://schemas.openxmlformats.org/markup-compatibility/2006">
          <mc:Choice Requires="x14">
            <control shapeId="23572" r:id="rId20" name="Check Box 20">
              <controlPr defaultSize="0" autoFill="0" autoLine="0" autoPict="0">
                <anchor moveWithCells="1">
                  <from>
                    <xdr:col>10</xdr:col>
                    <xdr:colOff>85725</xdr:colOff>
                    <xdr:row>46</xdr:row>
                    <xdr:rowOff>200025</xdr:rowOff>
                  </from>
                  <to>
                    <xdr:col>10</xdr:col>
                    <xdr:colOff>295275</xdr:colOff>
                    <xdr:row>46</xdr:row>
                    <xdr:rowOff>447675</xdr:rowOff>
                  </to>
                </anchor>
              </controlPr>
            </control>
          </mc:Choice>
        </mc:AlternateContent>
        <mc:AlternateContent xmlns:mc="http://schemas.openxmlformats.org/markup-compatibility/2006">
          <mc:Choice Requires="x14">
            <control shapeId="23573" r:id="rId21" name="Check Box 21">
              <controlPr defaultSize="0" autoFill="0" autoLine="0" autoPict="0">
                <anchor moveWithCells="1">
                  <from>
                    <xdr:col>10</xdr:col>
                    <xdr:colOff>85725</xdr:colOff>
                    <xdr:row>47</xdr:row>
                    <xdr:rowOff>200025</xdr:rowOff>
                  </from>
                  <to>
                    <xdr:col>10</xdr:col>
                    <xdr:colOff>276225</xdr:colOff>
                    <xdr:row>47</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B067A-4B94-4F2E-A6C3-B1A913A08157}">
  <sheetPr>
    <tabColor rgb="FFFFFF00"/>
    <pageSetUpPr fitToPage="1"/>
  </sheetPr>
  <dimension ref="A1:J46"/>
  <sheetViews>
    <sheetView view="pageBreakPreview" zoomScale="85" zoomScaleNormal="100" zoomScaleSheetLayoutView="85" zoomScalePageLayoutView="85" workbookViewId="0">
      <selection activeCell="H1" sqref="H1"/>
    </sheetView>
  </sheetViews>
  <sheetFormatPr defaultColWidth="8.25" defaultRowHeight="15.75" x14ac:dyDescent="0.25"/>
  <cols>
    <col min="1" max="5" width="19.375" style="69" customWidth="1"/>
    <col min="6" max="6" width="5.125" style="69" customWidth="1"/>
    <col min="7" max="8" width="35.625" style="69" customWidth="1"/>
    <col min="9" max="16384" width="8.25" style="69"/>
  </cols>
  <sheetData>
    <row r="1" spans="1:10" ht="30" customHeight="1" x14ac:dyDescent="0.45">
      <c r="A1" s="68"/>
      <c r="B1" s="68"/>
      <c r="C1" s="68"/>
      <c r="D1" s="68"/>
      <c r="E1" s="68"/>
      <c r="F1" s="68"/>
      <c r="G1" s="68"/>
      <c r="H1" s="79" t="s">
        <v>210</v>
      </c>
    </row>
    <row r="2" spans="1:10" ht="30" customHeight="1" x14ac:dyDescent="0.45">
      <c r="A2" s="81" t="s">
        <v>211</v>
      </c>
      <c r="B2" s="68"/>
      <c r="C2" s="68"/>
      <c r="D2" s="68"/>
      <c r="E2" s="68"/>
      <c r="F2" s="68"/>
      <c r="G2" s="68"/>
      <c r="H2" s="68"/>
    </row>
    <row r="3" spans="1:10" ht="28.5" x14ac:dyDescent="0.45">
      <c r="A3" s="68"/>
      <c r="B3" s="68"/>
      <c r="C3" s="68"/>
      <c r="D3" s="68"/>
      <c r="E3" s="68"/>
      <c r="F3" s="68"/>
      <c r="G3" s="68"/>
      <c r="H3" s="68"/>
    </row>
    <row r="4" spans="1:10" ht="45" customHeight="1" x14ac:dyDescent="0.25">
      <c r="A4" s="442" t="s">
        <v>212</v>
      </c>
      <c r="B4" s="443"/>
      <c r="C4" s="443"/>
      <c r="D4" s="443"/>
      <c r="E4" s="444"/>
      <c r="F4" s="108"/>
      <c r="G4" s="451" t="s">
        <v>213</v>
      </c>
      <c r="H4" s="452"/>
      <c r="J4" s="64"/>
    </row>
    <row r="5" spans="1:10" ht="45" customHeight="1" x14ac:dyDescent="0.25">
      <c r="A5" s="445"/>
      <c r="B5" s="446"/>
      <c r="C5" s="446"/>
      <c r="D5" s="446"/>
      <c r="E5" s="447"/>
      <c r="F5" s="108"/>
      <c r="G5" s="203" t="s">
        <v>214</v>
      </c>
      <c r="H5" s="204"/>
      <c r="J5" s="64"/>
    </row>
    <row r="6" spans="1:10" ht="45" customHeight="1" x14ac:dyDescent="0.25">
      <c r="A6" s="448"/>
      <c r="B6" s="449"/>
      <c r="C6" s="449"/>
      <c r="D6" s="449"/>
      <c r="E6" s="450"/>
      <c r="F6" s="108"/>
      <c r="G6" s="205" t="s">
        <v>215</v>
      </c>
      <c r="H6" s="149" t="s">
        <v>216</v>
      </c>
      <c r="J6" s="64"/>
    </row>
    <row r="7" spans="1:10" ht="45" customHeight="1" x14ac:dyDescent="0.25">
      <c r="A7" s="442" t="s">
        <v>217</v>
      </c>
      <c r="B7" s="443"/>
      <c r="C7" s="443"/>
      <c r="D7" s="443"/>
      <c r="E7" s="444"/>
      <c r="F7" s="108"/>
      <c r="G7" s="451" t="s">
        <v>218</v>
      </c>
      <c r="H7" s="452"/>
      <c r="J7" s="64"/>
    </row>
    <row r="8" spans="1:10" ht="45" customHeight="1" x14ac:dyDescent="0.25">
      <c r="A8" s="448"/>
      <c r="B8" s="449"/>
      <c r="C8" s="449"/>
      <c r="D8" s="449"/>
      <c r="E8" s="450"/>
      <c r="F8" s="108"/>
      <c r="G8" s="453" t="s">
        <v>219</v>
      </c>
      <c r="H8" s="455"/>
      <c r="J8" s="64"/>
    </row>
    <row r="9" spans="1:10" ht="45" customHeight="1" x14ac:dyDescent="0.25">
      <c r="A9" s="442" t="s">
        <v>220</v>
      </c>
      <c r="B9" s="443"/>
      <c r="C9" s="443"/>
      <c r="D9" s="443"/>
      <c r="E9" s="444"/>
      <c r="F9" s="108"/>
      <c r="G9" s="451" t="s">
        <v>221</v>
      </c>
      <c r="H9" s="452"/>
      <c r="J9" s="64"/>
    </row>
    <row r="10" spans="1:10" ht="45" customHeight="1" x14ac:dyDescent="0.25">
      <c r="A10" s="445"/>
      <c r="B10" s="446"/>
      <c r="C10" s="446"/>
      <c r="D10" s="446"/>
      <c r="E10" s="447"/>
      <c r="F10" s="108"/>
      <c r="G10" s="453" t="s">
        <v>222</v>
      </c>
      <c r="H10" s="455"/>
      <c r="J10" s="64"/>
    </row>
    <row r="11" spans="1:10" ht="45" customHeight="1" x14ac:dyDescent="0.25">
      <c r="A11" s="445"/>
      <c r="B11" s="446"/>
      <c r="C11" s="446"/>
      <c r="D11" s="446"/>
      <c r="E11" s="447"/>
      <c r="F11" s="108"/>
      <c r="G11" s="206" t="s">
        <v>223</v>
      </c>
      <c r="H11" s="207"/>
      <c r="J11" s="64"/>
    </row>
    <row r="12" spans="1:10" ht="45" customHeight="1" x14ac:dyDescent="0.25">
      <c r="A12" s="448"/>
      <c r="B12" s="449"/>
      <c r="C12" s="449"/>
      <c r="D12" s="449"/>
      <c r="E12" s="450"/>
      <c r="F12" s="108"/>
      <c r="G12" s="206" t="s">
        <v>224</v>
      </c>
      <c r="H12" s="149" t="s">
        <v>216</v>
      </c>
      <c r="J12" s="64"/>
    </row>
    <row r="13" spans="1:10" ht="45" customHeight="1" x14ac:dyDescent="0.25">
      <c r="A13" s="456" t="s">
        <v>225</v>
      </c>
      <c r="B13" s="457"/>
      <c r="C13" s="457"/>
      <c r="D13" s="457"/>
      <c r="E13" s="458"/>
      <c r="F13" s="108"/>
      <c r="G13" s="451" t="s">
        <v>226</v>
      </c>
      <c r="H13" s="452"/>
      <c r="J13" s="64"/>
    </row>
    <row r="14" spans="1:10" ht="45" customHeight="1" x14ac:dyDescent="0.25">
      <c r="A14" s="459"/>
      <c r="B14" s="460"/>
      <c r="C14" s="460"/>
      <c r="D14" s="460"/>
      <c r="E14" s="461"/>
      <c r="F14" s="108"/>
      <c r="G14" s="453" t="s">
        <v>227</v>
      </c>
      <c r="H14" s="454"/>
      <c r="J14" s="64"/>
    </row>
    <row r="15" spans="1:10" ht="45" customHeight="1" x14ac:dyDescent="0.25">
      <c r="A15" s="456" t="s">
        <v>228</v>
      </c>
      <c r="B15" s="457"/>
      <c r="C15" s="457"/>
      <c r="D15" s="457"/>
      <c r="E15" s="458"/>
      <c r="F15" s="108"/>
      <c r="G15" s="451" t="s">
        <v>226</v>
      </c>
      <c r="H15" s="452"/>
      <c r="J15" s="64"/>
    </row>
    <row r="16" spans="1:10" ht="45" customHeight="1" x14ac:dyDescent="0.25">
      <c r="A16" s="459"/>
      <c r="B16" s="460"/>
      <c r="C16" s="460"/>
      <c r="D16" s="460"/>
      <c r="E16" s="461"/>
      <c r="F16" s="108"/>
      <c r="G16" s="453" t="s">
        <v>227</v>
      </c>
      <c r="H16" s="454"/>
      <c r="J16" s="64"/>
    </row>
    <row r="17" spans="1:10" ht="45" customHeight="1" x14ac:dyDescent="0.25">
      <c r="A17" s="456" t="s">
        <v>229</v>
      </c>
      <c r="B17" s="457"/>
      <c r="C17" s="457"/>
      <c r="D17" s="457"/>
      <c r="E17" s="458"/>
      <c r="F17" s="108"/>
      <c r="G17" s="451" t="s">
        <v>230</v>
      </c>
      <c r="H17" s="452"/>
      <c r="J17" s="64"/>
    </row>
    <row r="18" spans="1:10" ht="45" customHeight="1" x14ac:dyDescent="0.25">
      <c r="A18" s="462"/>
      <c r="B18" s="463"/>
      <c r="C18" s="463"/>
      <c r="D18" s="463"/>
      <c r="E18" s="464"/>
      <c r="F18" s="108"/>
      <c r="G18" s="453" t="s">
        <v>231</v>
      </c>
      <c r="H18" s="454"/>
      <c r="J18" s="64"/>
    </row>
    <row r="19" spans="1:10" ht="45" customHeight="1" x14ac:dyDescent="0.25">
      <c r="A19" s="456" t="s">
        <v>232</v>
      </c>
      <c r="B19" s="457"/>
      <c r="C19" s="457"/>
      <c r="D19" s="457"/>
      <c r="E19" s="458"/>
      <c r="F19" s="108"/>
      <c r="G19" s="451" t="s">
        <v>233</v>
      </c>
      <c r="H19" s="452"/>
      <c r="J19" s="64"/>
    </row>
    <row r="20" spans="1:10" ht="45" customHeight="1" x14ac:dyDescent="0.25">
      <c r="A20" s="462"/>
      <c r="B20" s="463"/>
      <c r="C20" s="463"/>
      <c r="D20" s="463"/>
      <c r="E20" s="464"/>
      <c r="F20" s="108"/>
      <c r="G20" s="453" t="s">
        <v>234</v>
      </c>
      <c r="H20" s="454"/>
      <c r="J20" s="64"/>
    </row>
    <row r="21" spans="1:10" ht="45" customHeight="1" x14ac:dyDescent="0.25">
      <c r="A21" s="456" t="s">
        <v>235</v>
      </c>
      <c r="B21" s="457"/>
      <c r="C21" s="457"/>
      <c r="D21" s="457"/>
      <c r="E21" s="458"/>
      <c r="F21" s="108"/>
      <c r="G21" s="451" t="s">
        <v>230</v>
      </c>
      <c r="H21" s="452"/>
      <c r="J21" s="64"/>
    </row>
    <row r="22" spans="1:10" ht="45" customHeight="1" x14ac:dyDescent="0.25">
      <c r="A22" s="462"/>
      <c r="B22" s="463"/>
      <c r="C22" s="463"/>
      <c r="D22" s="463"/>
      <c r="E22" s="464"/>
      <c r="F22" s="108"/>
      <c r="G22" s="453" t="s">
        <v>231</v>
      </c>
      <c r="H22" s="454"/>
      <c r="J22" s="64"/>
    </row>
    <row r="23" spans="1:10" ht="45" customHeight="1" x14ac:dyDescent="0.25">
      <c r="A23" s="456" t="s">
        <v>236</v>
      </c>
      <c r="B23" s="457"/>
      <c r="C23" s="457"/>
      <c r="D23" s="457"/>
      <c r="E23" s="458"/>
      <c r="F23" s="108"/>
      <c r="G23" s="451" t="s">
        <v>237</v>
      </c>
      <c r="H23" s="452"/>
      <c r="J23" s="64"/>
    </row>
    <row r="24" spans="1:10" ht="45" customHeight="1" x14ac:dyDescent="0.25">
      <c r="A24" s="462"/>
      <c r="B24" s="463"/>
      <c r="C24" s="463"/>
      <c r="D24" s="463"/>
      <c r="E24" s="464"/>
      <c r="F24" s="108"/>
      <c r="G24" s="453" t="s">
        <v>238</v>
      </c>
      <c r="H24" s="454"/>
      <c r="J24" s="64"/>
    </row>
    <row r="25" spans="1:10" ht="45" customHeight="1" x14ac:dyDescent="0.25">
      <c r="A25" s="456" t="s">
        <v>239</v>
      </c>
      <c r="B25" s="457"/>
      <c r="C25" s="457"/>
      <c r="D25" s="457"/>
      <c r="E25" s="458"/>
      <c r="F25" s="108"/>
      <c r="G25" s="208" t="s">
        <v>240</v>
      </c>
      <c r="H25" s="210"/>
      <c r="J25" s="64"/>
    </row>
    <row r="26" spans="1:10" ht="45" customHeight="1" x14ac:dyDescent="0.25">
      <c r="A26" s="459"/>
      <c r="B26" s="460"/>
      <c r="C26" s="460"/>
      <c r="D26" s="460"/>
      <c r="E26" s="461"/>
      <c r="F26" s="108"/>
      <c r="G26" s="209" t="s">
        <v>241</v>
      </c>
      <c r="H26" s="211"/>
      <c r="J26" s="64"/>
    </row>
    <row r="27" spans="1:10" s="134" customFormat="1" ht="15" customHeight="1" x14ac:dyDescent="0.4">
      <c r="A27" s="150"/>
      <c r="B27" s="150"/>
      <c r="C27" s="150"/>
      <c r="D27" s="131"/>
      <c r="E27" s="151"/>
      <c r="F27" s="132"/>
      <c r="G27" s="133"/>
      <c r="H27" s="133"/>
      <c r="J27" s="64"/>
    </row>
    <row r="28" spans="1:10" s="137" customFormat="1" ht="15" customHeight="1" x14ac:dyDescent="0.25">
      <c r="A28" s="135" t="s">
        <v>242</v>
      </c>
      <c r="B28" s="136"/>
      <c r="C28" s="136"/>
      <c r="D28" s="136"/>
      <c r="E28" s="136"/>
      <c r="F28" s="136"/>
      <c r="G28" s="136"/>
      <c r="H28" s="136"/>
      <c r="J28" s="64"/>
    </row>
    <row r="29" spans="1:10" s="137" customFormat="1" ht="15" customHeight="1" x14ac:dyDescent="0.25">
      <c r="A29" s="135" t="s">
        <v>135</v>
      </c>
      <c r="B29" s="136"/>
      <c r="C29" s="136"/>
      <c r="D29" s="136"/>
      <c r="E29" s="136"/>
      <c r="F29" s="136"/>
      <c r="G29" s="136"/>
      <c r="H29" s="136"/>
      <c r="J29" s="64"/>
    </row>
    <row r="30" spans="1:10" s="137" customFormat="1" ht="15" customHeight="1" x14ac:dyDescent="0.25">
      <c r="A30" s="135" t="s">
        <v>136</v>
      </c>
      <c r="B30" s="136"/>
      <c r="C30" s="136"/>
      <c r="D30" s="136"/>
      <c r="E30" s="136"/>
      <c r="F30" s="136"/>
      <c r="G30" s="136"/>
      <c r="H30" s="136"/>
      <c r="J30" s="64"/>
    </row>
    <row r="31" spans="1:10" x14ac:dyDescent="0.25">
      <c r="J31" s="64"/>
    </row>
    <row r="32" spans="1:10" x14ac:dyDescent="0.25">
      <c r="J32" s="64"/>
    </row>
    <row r="33" spans="10:10" x14ac:dyDescent="0.25">
      <c r="J33" s="64"/>
    </row>
    <row r="34" spans="10:10" x14ac:dyDescent="0.25">
      <c r="J34" s="64"/>
    </row>
    <row r="35" spans="10:10" x14ac:dyDescent="0.25">
      <c r="J35" s="64"/>
    </row>
    <row r="36" spans="10:10" x14ac:dyDescent="0.25">
      <c r="J36" s="64"/>
    </row>
    <row r="37" spans="10:10" x14ac:dyDescent="0.25">
      <c r="J37" s="138"/>
    </row>
    <row r="38" spans="10:10" x14ac:dyDescent="0.25">
      <c r="J38" s="138"/>
    </row>
    <row r="39" spans="10:10" x14ac:dyDescent="0.25">
      <c r="J39" s="138"/>
    </row>
    <row r="40" spans="10:10" x14ac:dyDescent="0.25">
      <c r="J40" s="64"/>
    </row>
    <row r="41" spans="10:10" x14ac:dyDescent="0.25">
      <c r="J41" s="64"/>
    </row>
    <row r="42" spans="10:10" x14ac:dyDescent="0.25">
      <c r="J42" s="64"/>
    </row>
    <row r="43" spans="10:10" x14ac:dyDescent="0.25">
      <c r="J43" s="64"/>
    </row>
    <row r="44" spans="10:10" x14ac:dyDescent="0.25">
      <c r="J44" s="64"/>
    </row>
    <row r="45" spans="10:10" x14ac:dyDescent="0.25">
      <c r="J45" s="64"/>
    </row>
    <row r="46" spans="10:10" x14ac:dyDescent="0.25">
      <c r="J46" s="64"/>
    </row>
  </sheetData>
  <mergeCells count="27">
    <mergeCell ref="A25:E26"/>
    <mergeCell ref="A19:E20"/>
    <mergeCell ref="G19:H19"/>
    <mergeCell ref="G20:H20"/>
    <mergeCell ref="A21:E22"/>
    <mergeCell ref="G21:H21"/>
    <mergeCell ref="G22:H22"/>
    <mergeCell ref="G17:H17"/>
    <mergeCell ref="A17:E18"/>
    <mergeCell ref="G18:H18"/>
    <mergeCell ref="A15:E16"/>
    <mergeCell ref="A23:E24"/>
    <mergeCell ref="G23:H23"/>
    <mergeCell ref="G24:H24"/>
    <mergeCell ref="A4:E6"/>
    <mergeCell ref="G4:H4"/>
    <mergeCell ref="G15:H15"/>
    <mergeCell ref="G16:H16"/>
    <mergeCell ref="A7:E8"/>
    <mergeCell ref="G7:H7"/>
    <mergeCell ref="G8:H8"/>
    <mergeCell ref="G13:H13"/>
    <mergeCell ref="G14:H14"/>
    <mergeCell ref="G9:H9"/>
    <mergeCell ref="G10:H10"/>
    <mergeCell ref="A9:E12"/>
    <mergeCell ref="A13:E14"/>
  </mergeCells>
  <phoneticPr fontId="1"/>
  <printOptions horizontalCentered="1"/>
  <pageMargins left="0.70866141732283472" right="0.70866141732283472" top="0.74803149606299213" bottom="0.74803149606299213" header="0.31496062992125984" footer="0.31496062992125984"/>
  <pageSetup paperSize="9" scale="4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5</xdr:col>
                    <xdr:colOff>104775</xdr:colOff>
                    <xdr:row>6</xdr:row>
                    <xdr:rowOff>200025</xdr:rowOff>
                  </from>
                  <to>
                    <xdr:col>5</xdr:col>
                    <xdr:colOff>314325</xdr:colOff>
                    <xdr:row>6</xdr:row>
                    <xdr:rowOff>447675</xdr:rowOff>
                  </to>
                </anchor>
              </controlPr>
            </control>
          </mc:Choice>
        </mc:AlternateContent>
        <mc:AlternateContent xmlns:mc="http://schemas.openxmlformats.org/markup-compatibility/2006">
          <mc:Choice Requires="x14">
            <control shapeId="5136" r:id="rId5" name="Check Box 16">
              <controlPr defaultSize="0" autoFill="0" autoLine="0" autoPict="0">
                <anchor moveWithCells="1">
                  <from>
                    <xdr:col>5</xdr:col>
                    <xdr:colOff>104775</xdr:colOff>
                    <xdr:row>7</xdr:row>
                    <xdr:rowOff>200025</xdr:rowOff>
                  </from>
                  <to>
                    <xdr:col>5</xdr:col>
                    <xdr:colOff>314325</xdr:colOff>
                    <xdr:row>7</xdr:row>
                    <xdr:rowOff>447675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5</xdr:col>
                    <xdr:colOff>104775</xdr:colOff>
                    <xdr:row>8</xdr:row>
                    <xdr:rowOff>200025</xdr:rowOff>
                  </from>
                  <to>
                    <xdr:col>5</xdr:col>
                    <xdr:colOff>314325</xdr:colOff>
                    <xdr:row>8</xdr:row>
                    <xdr:rowOff>447675</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5</xdr:col>
                    <xdr:colOff>104775</xdr:colOff>
                    <xdr:row>9</xdr:row>
                    <xdr:rowOff>200025</xdr:rowOff>
                  </from>
                  <to>
                    <xdr:col>5</xdr:col>
                    <xdr:colOff>314325</xdr:colOff>
                    <xdr:row>9</xdr:row>
                    <xdr:rowOff>447675</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5</xdr:col>
                    <xdr:colOff>104775</xdr:colOff>
                    <xdr:row>11</xdr:row>
                    <xdr:rowOff>200025</xdr:rowOff>
                  </from>
                  <to>
                    <xdr:col>5</xdr:col>
                    <xdr:colOff>314325</xdr:colOff>
                    <xdr:row>11</xdr:row>
                    <xdr:rowOff>447675</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from>
                    <xdr:col>5</xdr:col>
                    <xdr:colOff>104775</xdr:colOff>
                    <xdr:row>10</xdr:row>
                    <xdr:rowOff>200025</xdr:rowOff>
                  </from>
                  <to>
                    <xdr:col>5</xdr:col>
                    <xdr:colOff>314325</xdr:colOff>
                    <xdr:row>10</xdr:row>
                    <xdr:rowOff>447675</xdr:rowOff>
                  </to>
                </anchor>
              </controlPr>
            </control>
          </mc:Choice>
        </mc:AlternateContent>
        <mc:AlternateContent xmlns:mc="http://schemas.openxmlformats.org/markup-compatibility/2006">
          <mc:Choice Requires="x14">
            <control shapeId="5142" r:id="rId10" name="Check Box 22">
              <controlPr defaultSize="0" autoFill="0" autoLine="0" autoPict="0">
                <anchor moveWithCells="1">
                  <from>
                    <xdr:col>5</xdr:col>
                    <xdr:colOff>104775</xdr:colOff>
                    <xdr:row>13</xdr:row>
                    <xdr:rowOff>200025</xdr:rowOff>
                  </from>
                  <to>
                    <xdr:col>5</xdr:col>
                    <xdr:colOff>314325</xdr:colOff>
                    <xdr:row>13</xdr:row>
                    <xdr:rowOff>447675</xdr:rowOff>
                  </to>
                </anchor>
              </controlPr>
            </control>
          </mc:Choice>
        </mc:AlternateContent>
        <mc:AlternateContent xmlns:mc="http://schemas.openxmlformats.org/markup-compatibility/2006">
          <mc:Choice Requires="x14">
            <control shapeId="5143" r:id="rId11" name="Check Box 23">
              <controlPr defaultSize="0" autoFill="0" autoLine="0" autoPict="0">
                <anchor moveWithCells="1">
                  <from>
                    <xdr:col>5</xdr:col>
                    <xdr:colOff>104775</xdr:colOff>
                    <xdr:row>12</xdr:row>
                    <xdr:rowOff>200025</xdr:rowOff>
                  </from>
                  <to>
                    <xdr:col>5</xdr:col>
                    <xdr:colOff>314325</xdr:colOff>
                    <xdr:row>12</xdr:row>
                    <xdr:rowOff>447675</xdr:rowOff>
                  </to>
                </anchor>
              </controlPr>
            </control>
          </mc:Choice>
        </mc:AlternateContent>
        <mc:AlternateContent xmlns:mc="http://schemas.openxmlformats.org/markup-compatibility/2006">
          <mc:Choice Requires="x14">
            <control shapeId="5144" r:id="rId12" name="Check Box 24">
              <controlPr defaultSize="0" autoFill="0" autoLine="0" autoPict="0">
                <anchor moveWithCells="1">
                  <from>
                    <xdr:col>5</xdr:col>
                    <xdr:colOff>104775</xdr:colOff>
                    <xdr:row>17</xdr:row>
                    <xdr:rowOff>200025</xdr:rowOff>
                  </from>
                  <to>
                    <xdr:col>5</xdr:col>
                    <xdr:colOff>314325</xdr:colOff>
                    <xdr:row>17</xdr:row>
                    <xdr:rowOff>447675</xdr:rowOff>
                  </to>
                </anchor>
              </controlPr>
            </control>
          </mc:Choice>
        </mc:AlternateContent>
        <mc:AlternateContent xmlns:mc="http://schemas.openxmlformats.org/markup-compatibility/2006">
          <mc:Choice Requires="x14">
            <control shapeId="5145" r:id="rId13" name="Check Box 25">
              <controlPr defaultSize="0" autoFill="0" autoLine="0" autoPict="0">
                <anchor moveWithCells="1">
                  <from>
                    <xdr:col>5</xdr:col>
                    <xdr:colOff>104775</xdr:colOff>
                    <xdr:row>16</xdr:row>
                    <xdr:rowOff>200025</xdr:rowOff>
                  </from>
                  <to>
                    <xdr:col>5</xdr:col>
                    <xdr:colOff>314325</xdr:colOff>
                    <xdr:row>16</xdr:row>
                    <xdr:rowOff>447675</xdr:rowOff>
                  </to>
                </anchor>
              </controlPr>
            </control>
          </mc:Choice>
        </mc:AlternateContent>
        <mc:AlternateContent xmlns:mc="http://schemas.openxmlformats.org/markup-compatibility/2006">
          <mc:Choice Requires="x14">
            <control shapeId="5146" r:id="rId14" name="Check Box 26">
              <controlPr defaultSize="0" autoFill="0" autoLine="0" autoPict="0">
                <anchor moveWithCells="1">
                  <from>
                    <xdr:col>5</xdr:col>
                    <xdr:colOff>104775</xdr:colOff>
                    <xdr:row>15</xdr:row>
                    <xdr:rowOff>200025</xdr:rowOff>
                  </from>
                  <to>
                    <xdr:col>5</xdr:col>
                    <xdr:colOff>314325</xdr:colOff>
                    <xdr:row>15</xdr:row>
                    <xdr:rowOff>447675</xdr:rowOff>
                  </to>
                </anchor>
              </controlPr>
            </control>
          </mc:Choice>
        </mc:AlternateContent>
        <mc:AlternateContent xmlns:mc="http://schemas.openxmlformats.org/markup-compatibility/2006">
          <mc:Choice Requires="x14">
            <control shapeId="5147" r:id="rId15" name="Check Box 27">
              <controlPr defaultSize="0" autoFill="0" autoLine="0" autoPict="0">
                <anchor moveWithCells="1">
                  <from>
                    <xdr:col>5</xdr:col>
                    <xdr:colOff>104775</xdr:colOff>
                    <xdr:row>14</xdr:row>
                    <xdr:rowOff>200025</xdr:rowOff>
                  </from>
                  <to>
                    <xdr:col>5</xdr:col>
                    <xdr:colOff>314325</xdr:colOff>
                    <xdr:row>14</xdr:row>
                    <xdr:rowOff>447675</xdr:rowOff>
                  </to>
                </anchor>
              </controlPr>
            </control>
          </mc:Choice>
        </mc:AlternateContent>
        <mc:AlternateContent xmlns:mc="http://schemas.openxmlformats.org/markup-compatibility/2006">
          <mc:Choice Requires="x14">
            <control shapeId="5148" r:id="rId16" name="Check Box 28">
              <controlPr defaultSize="0" autoFill="0" autoLine="0" autoPict="0">
                <anchor moveWithCells="1">
                  <from>
                    <xdr:col>5</xdr:col>
                    <xdr:colOff>104775</xdr:colOff>
                    <xdr:row>3</xdr:row>
                    <xdr:rowOff>200025</xdr:rowOff>
                  </from>
                  <to>
                    <xdr:col>5</xdr:col>
                    <xdr:colOff>314325</xdr:colOff>
                    <xdr:row>3</xdr:row>
                    <xdr:rowOff>447675</xdr:rowOff>
                  </to>
                </anchor>
              </controlPr>
            </control>
          </mc:Choice>
        </mc:AlternateContent>
        <mc:AlternateContent xmlns:mc="http://schemas.openxmlformats.org/markup-compatibility/2006">
          <mc:Choice Requires="x14">
            <control shapeId="5149" r:id="rId17" name="Check Box 29">
              <controlPr defaultSize="0" autoFill="0" autoLine="0" autoPict="0">
                <anchor moveWithCells="1">
                  <from>
                    <xdr:col>5</xdr:col>
                    <xdr:colOff>104775</xdr:colOff>
                    <xdr:row>5</xdr:row>
                    <xdr:rowOff>200025</xdr:rowOff>
                  </from>
                  <to>
                    <xdr:col>5</xdr:col>
                    <xdr:colOff>314325</xdr:colOff>
                    <xdr:row>5</xdr:row>
                    <xdr:rowOff>447675</xdr:rowOff>
                  </to>
                </anchor>
              </controlPr>
            </control>
          </mc:Choice>
        </mc:AlternateContent>
        <mc:AlternateContent xmlns:mc="http://schemas.openxmlformats.org/markup-compatibility/2006">
          <mc:Choice Requires="x14">
            <control shapeId="5150" r:id="rId18" name="Check Box 30">
              <controlPr defaultSize="0" autoFill="0" autoLine="0" autoPict="0">
                <anchor moveWithCells="1">
                  <from>
                    <xdr:col>5</xdr:col>
                    <xdr:colOff>104775</xdr:colOff>
                    <xdr:row>19</xdr:row>
                    <xdr:rowOff>200025</xdr:rowOff>
                  </from>
                  <to>
                    <xdr:col>5</xdr:col>
                    <xdr:colOff>314325</xdr:colOff>
                    <xdr:row>19</xdr:row>
                    <xdr:rowOff>447675</xdr:rowOff>
                  </to>
                </anchor>
              </controlPr>
            </control>
          </mc:Choice>
        </mc:AlternateContent>
        <mc:AlternateContent xmlns:mc="http://schemas.openxmlformats.org/markup-compatibility/2006">
          <mc:Choice Requires="x14">
            <control shapeId="5151" r:id="rId19" name="Check Box 31">
              <controlPr defaultSize="0" autoFill="0" autoLine="0" autoPict="0">
                <anchor moveWithCells="1">
                  <from>
                    <xdr:col>5</xdr:col>
                    <xdr:colOff>104775</xdr:colOff>
                    <xdr:row>18</xdr:row>
                    <xdr:rowOff>200025</xdr:rowOff>
                  </from>
                  <to>
                    <xdr:col>5</xdr:col>
                    <xdr:colOff>314325</xdr:colOff>
                    <xdr:row>18</xdr:row>
                    <xdr:rowOff>447675</xdr:rowOff>
                  </to>
                </anchor>
              </controlPr>
            </control>
          </mc:Choice>
        </mc:AlternateContent>
        <mc:AlternateContent xmlns:mc="http://schemas.openxmlformats.org/markup-compatibility/2006">
          <mc:Choice Requires="x14">
            <control shapeId="5152" r:id="rId20" name="Check Box 32">
              <controlPr defaultSize="0" autoFill="0" autoLine="0" autoPict="0">
                <anchor moveWithCells="1">
                  <from>
                    <xdr:col>5</xdr:col>
                    <xdr:colOff>104775</xdr:colOff>
                    <xdr:row>21</xdr:row>
                    <xdr:rowOff>200025</xdr:rowOff>
                  </from>
                  <to>
                    <xdr:col>5</xdr:col>
                    <xdr:colOff>314325</xdr:colOff>
                    <xdr:row>21</xdr:row>
                    <xdr:rowOff>447675</xdr:rowOff>
                  </to>
                </anchor>
              </controlPr>
            </control>
          </mc:Choice>
        </mc:AlternateContent>
        <mc:AlternateContent xmlns:mc="http://schemas.openxmlformats.org/markup-compatibility/2006">
          <mc:Choice Requires="x14">
            <control shapeId="5153" r:id="rId21" name="Check Box 33">
              <controlPr defaultSize="0" autoFill="0" autoLine="0" autoPict="0">
                <anchor moveWithCells="1">
                  <from>
                    <xdr:col>5</xdr:col>
                    <xdr:colOff>104775</xdr:colOff>
                    <xdr:row>20</xdr:row>
                    <xdr:rowOff>200025</xdr:rowOff>
                  </from>
                  <to>
                    <xdr:col>5</xdr:col>
                    <xdr:colOff>314325</xdr:colOff>
                    <xdr:row>20</xdr:row>
                    <xdr:rowOff>447675</xdr:rowOff>
                  </to>
                </anchor>
              </controlPr>
            </control>
          </mc:Choice>
        </mc:AlternateContent>
        <mc:AlternateContent xmlns:mc="http://schemas.openxmlformats.org/markup-compatibility/2006">
          <mc:Choice Requires="x14">
            <control shapeId="5154" r:id="rId22" name="Check Box 34">
              <controlPr defaultSize="0" autoFill="0" autoLine="0" autoPict="0">
                <anchor moveWithCells="1">
                  <from>
                    <xdr:col>5</xdr:col>
                    <xdr:colOff>104775</xdr:colOff>
                    <xdr:row>23</xdr:row>
                    <xdr:rowOff>200025</xdr:rowOff>
                  </from>
                  <to>
                    <xdr:col>5</xdr:col>
                    <xdr:colOff>314325</xdr:colOff>
                    <xdr:row>23</xdr:row>
                    <xdr:rowOff>447675</xdr:rowOff>
                  </to>
                </anchor>
              </controlPr>
            </control>
          </mc:Choice>
        </mc:AlternateContent>
        <mc:AlternateContent xmlns:mc="http://schemas.openxmlformats.org/markup-compatibility/2006">
          <mc:Choice Requires="x14">
            <control shapeId="5155" r:id="rId23" name="Check Box 35">
              <controlPr defaultSize="0" autoFill="0" autoLine="0" autoPict="0">
                <anchor moveWithCells="1">
                  <from>
                    <xdr:col>5</xdr:col>
                    <xdr:colOff>104775</xdr:colOff>
                    <xdr:row>22</xdr:row>
                    <xdr:rowOff>200025</xdr:rowOff>
                  </from>
                  <to>
                    <xdr:col>5</xdr:col>
                    <xdr:colOff>314325</xdr:colOff>
                    <xdr:row>22</xdr:row>
                    <xdr:rowOff>447675</xdr:rowOff>
                  </to>
                </anchor>
              </controlPr>
            </control>
          </mc:Choice>
        </mc:AlternateContent>
        <mc:AlternateContent xmlns:mc="http://schemas.openxmlformats.org/markup-compatibility/2006">
          <mc:Choice Requires="x14">
            <control shapeId="5156" r:id="rId24" name="Check Box 36">
              <controlPr defaultSize="0" autoFill="0" autoLine="0" autoPict="0">
                <anchor moveWithCells="1">
                  <from>
                    <xdr:col>5</xdr:col>
                    <xdr:colOff>104775</xdr:colOff>
                    <xdr:row>25</xdr:row>
                    <xdr:rowOff>200025</xdr:rowOff>
                  </from>
                  <to>
                    <xdr:col>5</xdr:col>
                    <xdr:colOff>314325</xdr:colOff>
                    <xdr:row>25</xdr:row>
                    <xdr:rowOff>447675</xdr:rowOff>
                  </to>
                </anchor>
              </controlPr>
            </control>
          </mc:Choice>
        </mc:AlternateContent>
        <mc:AlternateContent xmlns:mc="http://schemas.openxmlformats.org/markup-compatibility/2006">
          <mc:Choice Requires="x14">
            <control shapeId="5157" r:id="rId25" name="Check Box 37">
              <controlPr defaultSize="0" autoFill="0" autoLine="0" autoPict="0">
                <anchor moveWithCells="1">
                  <from>
                    <xdr:col>5</xdr:col>
                    <xdr:colOff>104775</xdr:colOff>
                    <xdr:row>24</xdr:row>
                    <xdr:rowOff>200025</xdr:rowOff>
                  </from>
                  <to>
                    <xdr:col>5</xdr:col>
                    <xdr:colOff>314325</xdr:colOff>
                    <xdr:row>24</xdr:row>
                    <xdr:rowOff>447675</xdr:rowOff>
                  </to>
                </anchor>
              </controlPr>
            </control>
          </mc:Choice>
        </mc:AlternateContent>
        <mc:AlternateContent xmlns:mc="http://schemas.openxmlformats.org/markup-compatibility/2006">
          <mc:Choice Requires="x14">
            <control shapeId="5158" r:id="rId26" name="Check Box 38">
              <controlPr defaultSize="0" autoFill="0" autoLine="0" autoPict="0">
                <anchor moveWithCells="1">
                  <from>
                    <xdr:col>5</xdr:col>
                    <xdr:colOff>104775</xdr:colOff>
                    <xdr:row>4</xdr:row>
                    <xdr:rowOff>200025</xdr:rowOff>
                  </from>
                  <to>
                    <xdr:col>5</xdr:col>
                    <xdr:colOff>314325</xdr:colOff>
                    <xdr:row>4</xdr:row>
                    <xdr:rowOff>447675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6D3E-9F09-451E-A8B2-54EE34DD4C63}">
  <sheetPr>
    <tabColor rgb="FFFFFF00"/>
    <pageSetUpPr fitToPage="1"/>
  </sheetPr>
  <dimension ref="A1:AB47"/>
  <sheetViews>
    <sheetView view="pageBreakPreview" topLeftCell="A30" zoomScale="85" zoomScaleNormal="100" zoomScaleSheetLayoutView="85" workbookViewId="0">
      <selection activeCell="R37" sqref="R37"/>
    </sheetView>
  </sheetViews>
  <sheetFormatPr defaultColWidth="8.875" defaultRowHeight="15.75" x14ac:dyDescent="0.4"/>
  <cols>
    <col min="1" max="2" width="2.625" style="4" customWidth="1"/>
    <col min="3" max="3" width="8.625" style="4" customWidth="1"/>
    <col min="4" max="4" width="25.625" style="4" customWidth="1"/>
    <col min="5" max="5" width="16.625" style="4" customWidth="1"/>
    <col min="6" max="6" width="24.5" style="4" customWidth="1"/>
    <col min="7" max="7" width="5.625" style="4" customWidth="1"/>
    <col min="8" max="8" width="10.625" style="4" customWidth="1"/>
    <col min="9" max="9" width="3.125" style="4" customWidth="1"/>
    <col min="10" max="10" width="10.625" style="4" customWidth="1"/>
    <col min="11" max="11" width="2.625" style="4" customWidth="1"/>
    <col min="12" max="12" width="8.875" style="1" customWidth="1"/>
    <col min="13" max="13" width="13" style="1" hidden="1" customWidth="1"/>
    <col min="14" max="14" width="45.75" style="1" hidden="1" customWidth="1"/>
    <col min="15" max="15" width="12.75" style="1" hidden="1" customWidth="1"/>
    <col min="16" max="16" width="11" style="1" hidden="1" customWidth="1"/>
    <col min="17" max="17" width="8.875" style="1" hidden="1" customWidth="1"/>
    <col min="18" max="18" width="8.875" style="1" customWidth="1"/>
    <col min="19" max="19" width="8.625" style="1" customWidth="1"/>
    <col min="20" max="16384" width="8.875" style="4"/>
  </cols>
  <sheetData>
    <row r="1" spans="1:23" ht="16.5" x14ac:dyDescent="0.4">
      <c r="A1" s="3"/>
      <c r="B1" s="3"/>
      <c r="C1" s="3"/>
      <c r="D1" s="3"/>
      <c r="E1" s="3"/>
      <c r="F1" s="3"/>
      <c r="G1" s="465" t="s">
        <v>243</v>
      </c>
      <c r="H1" s="465"/>
      <c r="I1" s="465"/>
      <c r="J1" s="465"/>
      <c r="K1" s="465"/>
    </row>
    <row r="2" spans="1:23" ht="16.5" x14ac:dyDescent="0.4">
      <c r="A2" s="3"/>
      <c r="B2" s="3"/>
      <c r="C2" s="3"/>
      <c r="D2" s="3"/>
      <c r="E2" s="3"/>
      <c r="F2" s="3"/>
      <c r="G2" s="466"/>
      <c r="H2" s="466"/>
      <c r="I2" s="466"/>
      <c r="J2" s="466"/>
      <c r="K2" s="466"/>
    </row>
    <row r="3" spans="1:23" s="241" customFormat="1" ht="30" customHeight="1" x14ac:dyDescent="0.4">
      <c r="A3" s="240" t="s">
        <v>244</v>
      </c>
    </row>
    <row r="4" spans="1:23" ht="21" customHeight="1" thickBot="1" x14ac:dyDescent="0.45">
      <c r="A4" s="6"/>
      <c r="B4" s="6"/>
      <c r="C4" s="6"/>
      <c r="D4" s="6"/>
      <c r="E4" s="6"/>
      <c r="F4" s="6"/>
      <c r="G4" s="6"/>
      <c r="H4" s="6"/>
      <c r="I4" s="6"/>
      <c r="J4" s="6"/>
      <c r="K4" s="6"/>
    </row>
    <row r="5" spans="1:23" ht="24" customHeight="1" thickBot="1" x14ac:dyDescent="0.45">
      <c r="A5" s="476" t="s">
        <v>245</v>
      </c>
      <c r="B5" s="477"/>
      <c r="C5" s="477"/>
      <c r="D5" s="477"/>
      <c r="E5" s="478"/>
      <c r="F5" s="479"/>
      <c r="G5" s="479"/>
      <c r="H5" s="479"/>
      <c r="I5" s="479"/>
      <c r="J5" s="479"/>
      <c r="K5" s="480"/>
      <c r="L5" s="8"/>
    </row>
    <row r="6" spans="1:23" ht="21" customHeight="1" thickBot="1" x14ac:dyDescent="0.45">
      <c r="A6" s="6"/>
      <c r="B6" s="6"/>
      <c r="C6" s="6"/>
      <c r="D6" s="6"/>
      <c r="E6" s="6"/>
      <c r="F6" s="6"/>
      <c r="G6" s="6"/>
      <c r="H6" s="6"/>
      <c r="I6" s="6"/>
      <c r="J6" s="6"/>
      <c r="K6" s="6"/>
    </row>
    <row r="7" spans="1:23" ht="50.1" customHeight="1" x14ac:dyDescent="0.4">
      <c r="A7" s="469" t="s">
        <v>246</v>
      </c>
      <c r="B7" s="470"/>
      <c r="C7" s="470"/>
      <c r="D7" s="471"/>
      <c r="E7" s="472" t="s">
        <v>247</v>
      </c>
      <c r="F7" s="468"/>
      <c r="G7" s="473" t="s">
        <v>248</v>
      </c>
      <c r="H7" s="474"/>
      <c r="I7" s="474"/>
      <c r="J7" s="474"/>
      <c r="K7" s="475"/>
      <c r="M7" s="2" t="s">
        <v>249</v>
      </c>
      <c r="N7" s="2" t="s">
        <v>250</v>
      </c>
      <c r="O7" s="2" t="s">
        <v>251</v>
      </c>
      <c r="P7" s="2" t="s">
        <v>252</v>
      </c>
    </row>
    <row r="8" spans="1:23" ht="24.95" customHeight="1" x14ac:dyDescent="0.4">
      <c r="A8" s="481" t="s">
        <v>253</v>
      </c>
      <c r="B8" s="482"/>
      <c r="C8" s="483"/>
      <c r="D8" s="259" t="s">
        <v>254</v>
      </c>
      <c r="E8" s="472" t="s">
        <v>255</v>
      </c>
      <c r="F8" s="468"/>
      <c r="G8" s="487"/>
      <c r="H8" s="488"/>
      <c r="I8" s="488"/>
      <c r="J8" s="488"/>
      <c r="K8" s="489"/>
      <c r="T8" s="5"/>
      <c r="U8" s="5"/>
      <c r="V8" s="5"/>
      <c r="W8" s="5"/>
    </row>
    <row r="9" spans="1:23" ht="24.95" customHeight="1" x14ac:dyDescent="0.4">
      <c r="A9" s="484"/>
      <c r="B9" s="485"/>
      <c r="C9" s="486"/>
      <c r="D9" s="259" t="s">
        <v>256</v>
      </c>
      <c r="E9" s="472" t="s">
        <v>257</v>
      </c>
      <c r="F9" s="490"/>
      <c r="G9" s="491"/>
      <c r="H9" s="492"/>
      <c r="I9" s="492"/>
      <c r="J9" s="492"/>
      <c r="K9" s="493"/>
      <c r="M9" s="2" t="s">
        <v>258</v>
      </c>
      <c r="N9" s="2" t="s">
        <v>259</v>
      </c>
      <c r="O9" s="2" t="s">
        <v>260</v>
      </c>
      <c r="P9" s="2" t="s">
        <v>261</v>
      </c>
      <c r="Q9" s="2" t="s">
        <v>262</v>
      </c>
      <c r="T9" s="5"/>
      <c r="U9" s="5"/>
      <c r="V9" s="5"/>
      <c r="W9" s="5"/>
    </row>
    <row r="10" spans="1:23" ht="24.95" customHeight="1" x14ac:dyDescent="0.4">
      <c r="A10" s="484"/>
      <c r="B10" s="485"/>
      <c r="C10" s="486"/>
      <c r="D10" s="259" t="s">
        <v>263</v>
      </c>
      <c r="E10" s="472" t="s">
        <v>264</v>
      </c>
      <c r="F10" s="490"/>
      <c r="G10" s="491"/>
      <c r="H10" s="492"/>
      <c r="I10" s="492"/>
      <c r="J10" s="492"/>
      <c r="K10" s="493"/>
      <c r="T10" s="5"/>
      <c r="U10" s="5"/>
      <c r="V10" s="5"/>
      <c r="W10" s="5"/>
    </row>
    <row r="11" spans="1:23" ht="24.95" customHeight="1" x14ac:dyDescent="0.4">
      <c r="A11" s="484"/>
      <c r="B11" s="485"/>
      <c r="C11" s="486"/>
      <c r="D11" s="259" t="s">
        <v>265</v>
      </c>
      <c r="E11" s="467" t="s">
        <v>266</v>
      </c>
      <c r="F11" s="468"/>
      <c r="G11" s="293"/>
      <c r="H11" s="305"/>
      <c r="I11" s="289"/>
      <c r="J11" s="291"/>
      <c r="K11" s="290" t="s">
        <v>267</v>
      </c>
      <c r="T11" s="5"/>
      <c r="U11" s="5"/>
      <c r="V11" s="5"/>
      <c r="W11" s="5"/>
    </row>
    <row r="12" spans="1:23" ht="20.100000000000001" customHeight="1" x14ac:dyDescent="0.4">
      <c r="A12" s="484"/>
      <c r="B12" s="485"/>
      <c r="C12" s="486"/>
      <c r="D12" s="495" t="s">
        <v>268</v>
      </c>
      <c r="E12" s="497" t="s">
        <v>269</v>
      </c>
      <c r="F12" s="498"/>
      <c r="G12" s="499"/>
      <c r="H12" s="500"/>
      <c r="I12" s="500"/>
      <c r="J12" s="500"/>
      <c r="K12" s="501"/>
      <c r="M12" s="2" t="s">
        <v>270</v>
      </c>
      <c r="N12" s="2" t="s">
        <v>271</v>
      </c>
      <c r="O12" s="2" t="s">
        <v>262</v>
      </c>
    </row>
    <row r="13" spans="1:23" ht="20.100000000000001" customHeight="1" x14ac:dyDescent="0.4">
      <c r="A13" s="484"/>
      <c r="B13" s="485"/>
      <c r="C13" s="486"/>
      <c r="D13" s="496"/>
      <c r="E13" s="502" t="s">
        <v>272</v>
      </c>
      <c r="F13" s="503"/>
      <c r="G13" s="504"/>
      <c r="H13" s="505"/>
      <c r="I13" s="505"/>
      <c r="J13" s="505"/>
      <c r="K13" s="506"/>
    </row>
    <row r="14" spans="1:23" ht="20.100000000000001" customHeight="1" x14ac:dyDescent="0.4">
      <c r="A14" s="484"/>
      <c r="B14" s="485"/>
      <c r="C14" s="486"/>
      <c r="D14" s="496" t="s">
        <v>273</v>
      </c>
      <c r="E14" s="497" t="s">
        <v>274</v>
      </c>
      <c r="F14" s="498"/>
      <c r="G14" s="513"/>
      <c r="H14" s="514"/>
      <c r="I14" s="514"/>
      <c r="J14" s="514"/>
      <c r="K14" s="515"/>
      <c r="M14" s="2" t="str">
        <f>IF($G12=$M12,"取得済み",IF($G12=$N12,"借地契約済み",""))</f>
        <v/>
      </c>
      <c r="N14" s="2" t="str">
        <f>IF($G12=$M12,"取得予定",IF($G12=$N12,"借地契約予定",""))</f>
        <v/>
      </c>
    </row>
    <row r="15" spans="1:23" ht="20.100000000000001" customHeight="1" x14ac:dyDescent="0.4">
      <c r="A15" s="484"/>
      <c r="B15" s="485"/>
      <c r="C15" s="486"/>
      <c r="D15" s="496"/>
      <c r="E15" s="502" t="s">
        <v>275</v>
      </c>
      <c r="F15" s="503"/>
      <c r="G15" s="294"/>
      <c r="H15" s="291"/>
      <c r="I15" s="296" t="s">
        <v>276</v>
      </c>
      <c r="J15" s="291"/>
      <c r="K15" s="292" t="s">
        <v>277</v>
      </c>
    </row>
    <row r="16" spans="1:23" ht="35.1" customHeight="1" x14ac:dyDescent="0.4">
      <c r="A16" s="484"/>
      <c r="B16" s="485"/>
      <c r="C16" s="486"/>
      <c r="D16" s="260" t="s">
        <v>278</v>
      </c>
      <c r="E16" s="490" t="s">
        <v>279</v>
      </c>
      <c r="F16" s="494"/>
      <c r="G16" s="507"/>
      <c r="H16" s="508"/>
      <c r="I16" s="508"/>
      <c r="J16" s="508"/>
      <c r="K16" s="509"/>
      <c r="M16" s="2" t="s">
        <v>280</v>
      </c>
      <c r="N16" s="2" t="s">
        <v>281</v>
      </c>
      <c r="O16" s="2" t="s">
        <v>282</v>
      </c>
      <c r="P16" s="2" t="s">
        <v>283</v>
      </c>
    </row>
    <row r="17" spans="1:28" ht="35.1" customHeight="1" x14ac:dyDescent="0.4">
      <c r="A17" s="484"/>
      <c r="B17" s="485"/>
      <c r="C17" s="486"/>
      <c r="D17" s="260" t="s">
        <v>284</v>
      </c>
      <c r="E17" s="490" t="s">
        <v>279</v>
      </c>
      <c r="F17" s="494"/>
      <c r="G17" s="507"/>
      <c r="H17" s="508"/>
      <c r="I17" s="508"/>
      <c r="J17" s="508"/>
      <c r="K17" s="509"/>
      <c r="M17" s="2" t="s">
        <v>280</v>
      </c>
      <c r="N17" s="2" t="s">
        <v>281</v>
      </c>
      <c r="O17" s="2" t="s">
        <v>282</v>
      </c>
      <c r="P17" s="2" t="s">
        <v>283</v>
      </c>
    </row>
    <row r="18" spans="1:28" ht="84" x14ac:dyDescent="0.4">
      <c r="A18" s="484"/>
      <c r="B18" s="485"/>
      <c r="C18" s="486"/>
      <c r="D18" s="260" t="s">
        <v>285</v>
      </c>
      <c r="E18" s="490" t="s">
        <v>279</v>
      </c>
      <c r="F18" s="494"/>
      <c r="G18" s="507"/>
      <c r="H18" s="508"/>
      <c r="I18" s="508"/>
      <c r="J18" s="508"/>
      <c r="K18" s="509"/>
      <c r="M18" s="2" t="s">
        <v>280</v>
      </c>
      <c r="N18" s="2" t="s">
        <v>281</v>
      </c>
      <c r="O18" s="2" t="s">
        <v>282</v>
      </c>
      <c r="P18" s="2" t="s">
        <v>283</v>
      </c>
    </row>
    <row r="19" spans="1:28" ht="72" customHeight="1" x14ac:dyDescent="0.4">
      <c r="A19" s="484"/>
      <c r="B19" s="485"/>
      <c r="C19" s="486"/>
      <c r="D19" s="260" t="s">
        <v>286</v>
      </c>
      <c r="E19" s="490" t="s">
        <v>279</v>
      </c>
      <c r="F19" s="494"/>
      <c r="G19" s="507"/>
      <c r="H19" s="508"/>
      <c r="I19" s="508"/>
      <c r="J19" s="508"/>
      <c r="K19" s="509"/>
      <c r="M19" s="2" t="s">
        <v>280</v>
      </c>
      <c r="N19" s="2" t="s">
        <v>281</v>
      </c>
      <c r="O19" s="2" t="s">
        <v>282</v>
      </c>
      <c r="P19" s="2" t="s">
        <v>283</v>
      </c>
    </row>
    <row r="20" spans="1:28" ht="24.95" customHeight="1" x14ac:dyDescent="0.4">
      <c r="A20" s="481" t="s">
        <v>287</v>
      </c>
      <c r="B20" s="482"/>
      <c r="C20" s="483"/>
      <c r="D20" s="259" t="s">
        <v>288</v>
      </c>
      <c r="E20" s="467" t="s">
        <v>289</v>
      </c>
      <c r="F20" s="468"/>
      <c r="G20" s="237"/>
      <c r="H20" s="238"/>
      <c r="I20" s="239"/>
      <c r="J20" s="286"/>
      <c r="K20" s="288" t="s">
        <v>290</v>
      </c>
    </row>
    <row r="21" spans="1:28" ht="24.95" customHeight="1" x14ac:dyDescent="0.4">
      <c r="A21" s="484"/>
      <c r="B21" s="485"/>
      <c r="C21" s="486"/>
      <c r="D21" s="259" t="s">
        <v>291</v>
      </c>
      <c r="E21" s="467" t="s">
        <v>292</v>
      </c>
      <c r="F21" s="468"/>
      <c r="G21" s="293"/>
      <c r="H21" s="295"/>
      <c r="I21" s="517" t="s">
        <v>293</v>
      </c>
      <c r="J21" s="517"/>
      <c r="K21" s="518"/>
      <c r="T21" s="5"/>
      <c r="U21" s="5"/>
      <c r="V21" s="5"/>
      <c r="W21" s="5"/>
    </row>
    <row r="22" spans="1:28" ht="24.95" customHeight="1" x14ac:dyDescent="0.4">
      <c r="A22" s="484"/>
      <c r="B22" s="485"/>
      <c r="C22" s="486"/>
      <c r="D22" s="259" t="s">
        <v>294</v>
      </c>
      <c r="E22" s="516" t="s">
        <v>295</v>
      </c>
      <c r="F22" s="468"/>
      <c r="G22" s="297"/>
      <c r="H22" s="287"/>
      <c r="I22" s="299" t="s">
        <v>276</v>
      </c>
      <c r="J22" s="291"/>
      <c r="K22" s="301" t="s">
        <v>277</v>
      </c>
      <c r="T22" s="5"/>
      <c r="U22" s="5"/>
      <c r="V22" s="5"/>
      <c r="W22" s="5"/>
    </row>
    <row r="23" spans="1:28" ht="24.95" customHeight="1" x14ac:dyDescent="0.4">
      <c r="A23" s="484"/>
      <c r="B23" s="485"/>
      <c r="C23" s="486"/>
      <c r="D23" s="259" t="s">
        <v>296</v>
      </c>
      <c r="E23" s="516" t="s">
        <v>295</v>
      </c>
      <c r="F23" s="468"/>
      <c r="G23" s="298"/>
      <c r="H23" s="287"/>
      <c r="I23" s="299" t="s">
        <v>276</v>
      </c>
      <c r="J23" s="287"/>
      <c r="K23" s="301" t="s">
        <v>277</v>
      </c>
      <c r="T23" s="5"/>
      <c r="U23" s="5"/>
      <c r="V23" s="5"/>
      <c r="W23" s="5"/>
    </row>
    <row r="24" spans="1:28" ht="24.95" customHeight="1" x14ac:dyDescent="0.4">
      <c r="A24" s="484"/>
      <c r="B24" s="485"/>
      <c r="C24" s="486"/>
      <c r="D24" s="260" t="s">
        <v>297</v>
      </c>
      <c r="E24" s="490" t="s">
        <v>298</v>
      </c>
      <c r="F24" s="494"/>
      <c r="G24" s="519"/>
      <c r="H24" s="520"/>
      <c r="I24" s="520"/>
      <c r="J24" s="520"/>
      <c r="K24" s="521"/>
      <c r="M24" s="2" t="s">
        <v>299</v>
      </c>
      <c r="N24" s="2" t="s">
        <v>300</v>
      </c>
      <c r="O24" s="2" t="s">
        <v>301</v>
      </c>
      <c r="T24" s="1"/>
      <c r="U24" s="1"/>
      <c r="V24" s="1"/>
      <c r="W24" s="1"/>
      <c r="X24" s="1"/>
      <c r="Y24" s="1"/>
      <c r="Z24" s="1"/>
      <c r="AA24" s="1"/>
      <c r="AB24" s="1"/>
    </row>
    <row r="25" spans="1:28" ht="24.95" customHeight="1" x14ac:dyDescent="0.4">
      <c r="A25" s="484"/>
      <c r="B25" s="485"/>
      <c r="C25" s="486"/>
      <c r="D25" s="261" t="s">
        <v>302</v>
      </c>
      <c r="E25" s="472" t="s">
        <v>303</v>
      </c>
      <c r="F25" s="490"/>
      <c r="G25" s="491"/>
      <c r="H25" s="492"/>
      <c r="I25" s="492"/>
      <c r="J25" s="492"/>
      <c r="K25" s="493"/>
      <c r="M25" s="2" t="s">
        <v>304</v>
      </c>
      <c r="N25" s="2" t="s">
        <v>305</v>
      </c>
      <c r="O25" s="2" t="s">
        <v>306</v>
      </c>
      <c r="T25" s="1"/>
      <c r="U25" s="1"/>
      <c r="V25" s="1"/>
      <c r="W25" s="1"/>
      <c r="X25" s="1"/>
      <c r="Y25" s="1"/>
      <c r="Z25" s="1"/>
      <c r="AA25" s="1"/>
      <c r="AB25" s="1"/>
    </row>
    <row r="26" spans="1:28" ht="24.95" customHeight="1" x14ac:dyDescent="0.4">
      <c r="A26" s="484"/>
      <c r="B26" s="485"/>
      <c r="C26" s="486"/>
      <c r="D26" s="261" t="s">
        <v>307</v>
      </c>
      <c r="E26" s="472" t="s">
        <v>303</v>
      </c>
      <c r="F26" s="490"/>
      <c r="G26" s="522"/>
      <c r="H26" s="523"/>
      <c r="I26" s="523"/>
      <c r="J26" s="523"/>
      <c r="K26" s="524"/>
      <c r="M26" s="2" t="s">
        <v>304</v>
      </c>
      <c r="N26" s="2" t="s">
        <v>305</v>
      </c>
      <c r="O26" s="2" t="s">
        <v>306</v>
      </c>
      <c r="T26" s="1"/>
      <c r="U26" s="1"/>
      <c r="V26" s="1"/>
      <c r="W26" s="1"/>
      <c r="X26" s="1"/>
      <c r="Y26" s="1"/>
      <c r="Z26" s="1"/>
      <c r="AA26" s="1"/>
      <c r="AB26" s="1"/>
    </row>
    <row r="27" spans="1:28" ht="24.95" customHeight="1" x14ac:dyDescent="0.4">
      <c r="A27" s="256"/>
      <c r="B27" s="481" t="s">
        <v>308</v>
      </c>
      <c r="C27" s="527"/>
      <c r="D27" s="259" t="s">
        <v>309</v>
      </c>
      <c r="E27" s="467" t="s">
        <v>310</v>
      </c>
      <c r="F27" s="468"/>
      <c r="G27" s="542"/>
      <c r="H27" s="543"/>
      <c r="I27" s="543"/>
      <c r="J27" s="543"/>
      <c r="K27" s="544"/>
      <c r="M27" s="2" t="s">
        <v>311</v>
      </c>
      <c r="N27" s="2" t="s">
        <v>312</v>
      </c>
      <c r="T27" s="5"/>
      <c r="U27" s="5"/>
      <c r="V27" s="5"/>
      <c r="W27" s="5"/>
    </row>
    <row r="28" spans="1:28" ht="120" customHeight="1" x14ac:dyDescent="0.4">
      <c r="A28" s="256"/>
      <c r="B28" s="528"/>
      <c r="C28" s="529"/>
      <c r="D28" s="538" t="s">
        <v>313</v>
      </c>
      <c r="E28" s="472" t="s">
        <v>314</v>
      </c>
      <c r="F28" s="468"/>
      <c r="G28" s="510" t="s">
        <v>315</v>
      </c>
      <c r="H28" s="511"/>
      <c r="I28" s="511"/>
      <c r="J28" s="511"/>
      <c r="K28" s="512"/>
      <c r="M28" s="14" t="s">
        <v>316</v>
      </c>
      <c r="N28" s="14" t="s">
        <v>317</v>
      </c>
      <c r="O28" s="2" t="s">
        <v>318</v>
      </c>
      <c r="T28" s="5"/>
      <c r="U28" s="5"/>
      <c r="V28" s="5"/>
      <c r="W28" s="5"/>
    </row>
    <row r="29" spans="1:28" ht="24.95" customHeight="1" x14ac:dyDescent="0.4">
      <c r="A29" s="256"/>
      <c r="B29" s="528"/>
      <c r="C29" s="529"/>
      <c r="D29" s="539"/>
      <c r="E29" s="502" t="s">
        <v>319</v>
      </c>
      <c r="F29" s="503"/>
      <c r="G29" s="504"/>
      <c r="H29" s="505"/>
      <c r="I29" s="505"/>
      <c r="J29" s="505"/>
      <c r="K29" s="506"/>
    </row>
    <row r="30" spans="1:28" ht="24.95" customHeight="1" x14ac:dyDescent="0.4">
      <c r="A30" s="256"/>
      <c r="B30" s="528"/>
      <c r="C30" s="529"/>
      <c r="D30" s="259" t="s">
        <v>320</v>
      </c>
      <c r="E30" s="467" t="s">
        <v>321</v>
      </c>
      <c r="F30" s="468"/>
      <c r="G30" s="298"/>
      <c r="H30" s="300"/>
      <c r="I30" s="303"/>
      <c r="J30" s="306">
        <v>2</v>
      </c>
      <c r="K30" s="304" t="s">
        <v>322</v>
      </c>
    </row>
    <row r="31" spans="1:28" ht="24.95" customHeight="1" x14ac:dyDescent="0.4">
      <c r="A31" s="256"/>
      <c r="B31" s="528"/>
      <c r="C31" s="529"/>
      <c r="D31" s="262" t="s">
        <v>323</v>
      </c>
      <c r="E31" s="467" t="s">
        <v>324</v>
      </c>
      <c r="F31" s="468"/>
      <c r="G31" s="298"/>
      <c r="H31" s="300"/>
      <c r="I31" s="303"/>
      <c r="J31" s="306">
        <v>3</v>
      </c>
      <c r="K31" s="304" t="s">
        <v>276</v>
      </c>
    </row>
    <row r="32" spans="1:28" ht="24.95" customHeight="1" x14ac:dyDescent="0.4">
      <c r="A32" s="256"/>
      <c r="B32" s="528"/>
      <c r="C32" s="529"/>
      <c r="D32" s="540" t="s">
        <v>325</v>
      </c>
      <c r="E32" s="467" t="s">
        <v>326</v>
      </c>
      <c r="F32" s="468"/>
      <c r="G32" s="504"/>
      <c r="H32" s="505"/>
      <c r="I32" s="505"/>
      <c r="J32" s="505"/>
      <c r="K32" s="506"/>
    </row>
    <row r="33" spans="1:28" ht="24.95" customHeight="1" x14ac:dyDescent="0.4">
      <c r="A33" s="256"/>
      <c r="B33" s="528"/>
      <c r="C33" s="529"/>
      <c r="D33" s="541"/>
      <c r="E33" s="502" t="s">
        <v>327</v>
      </c>
      <c r="F33" s="503"/>
      <c r="G33" s="504"/>
      <c r="H33" s="505"/>
      <c r="I33" s="505"/>
      <c r="J33" s="505"/>
      <c r="K33" s="506"/>
    </row>
    <row r="34" spans="1:28" ht="24.95" customHeight="1" x14ac:dyDescent="0.4">
      <c r="A34" s="256"/>
      <c r="B34" s="528"/>
      <c r="C34" s="529"/>
      <c r="D34" s="330" t="s">
        <v>328</v>
      </c>
      <c r="E34" s="502" t="s">
        <v>329</v>
      </c>
      <c r="F34" s="503"/>
      <c r="G34" s="504"/>
      <c r="H34" s="505"/>
      <c r="I34" s="505"/>
      <c r="J34" s="505"/>
      <c r="K34" s="506"/>
    </row>
    <row r="35" spans="1:28" ht="24.95" customHeight="1" x14ac:dyDescent="0.4">
      <c r="A35" s="256"/>
      <c r="B35" s="528"/>
      <c r="C35" s="529"/>
      <c r="D35" s="538" t="s">
        <v>330</v>
      </c>
      <c r="E35" s="257" t="s">
        <v>331</v>
      </c>
      <c r="F35" s="257"/>
      <c r="G35" s="297"/>
      <c r="H35" s="300"/>
      <c r="I35" s="300"/>
      <c r="J35" s="287"/>
      <c r="K35" s="302" t="s">
        <v>293</v>
      </c>
    </row>
    <row r="36" spans="1:28" ht="24.95" customHeight="1" x14ac:dyDescent="0.4">
      <c r="A36" s="256"/>
      <c r="B36" s="530"/>
      <c r="C36" s="531"/>
      <c r="D36" s="539"/>
      <c r="E36" s="257" t="s">
        <v>332</v>
      </c>
      <c r="F36" s="257"/>
      <c r="G36" s="297"/>
      <c r="H36" s="300"/>
      <c r="I36" s="300"/>
      <c r="J36" s="287"/>
      <c r="K36" s="302" t="s">
        <v>293</v>
      </c>
    </row>
    <row r="37" spans="1:28" ht="72" customHeight="1" x14ac:dyDescent="0.4">
      <c r="A37" s="258"/>
      <c r="B37" s="532" t="s">
        <v>333</v>
      </c>
      <c r="C37" s="483"/>
      <c r="D37" s="373" t="s">
        <v>313</v>
      </c>
      <c r="E37" s="533" t="s">
        <v>334</v>
      </c>
      <c r="F37" s="534"/>
      <c r="G37" s="535"/>
      <c r="H37" s="536"/>
      <c r="I37" s="536"/>
      <c r="J37" s="536"/>
      <c r="K37" s="537"/>
    </row>
    <row r="38" spans="1:28" ht="20.100000000000001" customHeight="1" x14ac:dyDescent="0.4">
      <c r="A38" s="3"/>
      <c r="B38" s="3"/>
      <c r="C38" s="525" t="s">
        <v>335</v>
      </c>
      <c r="D38" s="525"/>
      <c r="E38" s="525"/>
      <c r="F38" s="525"/>
      <c r="G38" s="525"/>
      <c r="H38" s="525"/>
      <c r="I38" s="525"/>
      <c r="J38" s="525"/>
      <c r="K38" s="525"/>
    </row>
    <row r="39" spans="1:28" ht="20.100000000000001" customHeight="1" x14ac:dyDescent="0.4">
      <c r="A39" s="3"/>
      <c r="B39" s="3"/>
      <c r="C39" s="526"/>
      <c r="D39" s="526"/>
      <c r="E39" s="526"/>
      <c r="F39" s="526"/>
      <c r="G39" s="526"/>
      <c r="H39" s="526"/>
      <c r="I39" s="526"/>
      <c r="J39" s="526"/>
      <c r="K39" s="526"/>
    </row>
    <row r="40" spans="1:28" x14ac:dyDescent="0.4">
      <c r="B40" s="4" t="s">
        <v>336</v>
      </c>
      <c r="E40" s="4" t="s">
        <v>315</v>
      </c>
      <c r="F40" s="4" t="s">
        <v>337</v>
      </c>
      <c r="G40" s="4" t="s">
        <v>338</v>
      </c>
      <c r="H40" s="4" t="s">
        <v>339</v>
      </c>
      <c r="J40" s="4" t="s">
        <v>340</v>
      </c>
      <c r="T40" s="4" t="s">
        <v>341</v>
      </c>
      <c r="X40" s="4" t="s">
        <v>342</v>
      </c>
      <c r="Z40" s="4" t="s">
        <v>343</v>
      </c>
      <c r="AB40" s="4" t="s">
        <v>344</v>
      </c>
    </row>
    <row r="41" spans="1:28" x14ac:dyDescent="0.4">
      <c r="B41" s="4" t="s">
        <v>248</v>
      </c>
      <c r="E41" s="4" t="s">
        <v>345</v>
      </c>
      <c r="F41" s="4" t="s">
        <v>346</v>
      </c>
      <c r="G41" s="4" t="s">
        <v>347</v>
      </c>
      <c r="H41" s="4" t="s">
        <v>348</v>
      </c>
      <c r="J41" s="4" t="s">
        <v>349</v>
      </c>
      <c r="T41" s="4" t="s">
        <v>350</v>
      </c>
      <c r="X41" s="4" t="s">
        <v>351</v>
      </c>
      <c r="Z41" s="4" t="s">
        <v>352</v>
      </c>
      <c r="AB41" s="4" t="s">
        <v>353</v>
      </c>
    </row>
    <row r="42" spans="1:28" x14ac:dyDescent="0.4">
      <c r="B42" s="4" t="s">
        <v>354</v>
      </c>
      <c r="E42" s="4" t="s">
        <v>355</v>
      </c>
      <c r="F42" s="4" t="s">
        <v>356</v>
      </c>
      <c r="G42" s="4" t="s">
        <v>357</v>
      </c>
      <c r="H42" s="4" t="s">
        <v>358</v>
      </c>
      <c r="J42" s="4" t="s">
        <v>359</v>
      </c>
      <c r="T42" s="4" t="s">
        <v>360</v>
      </c>
      <c r="AB42" s="4" t="s">
        <v>361</v>
      </c>
    </row>
    <row r="43" spans="1:28" x14ac:dyDescent="0.4">
      <c r="E43" s="4" t="s">
        <v>362</v>
      </c>
      <c r="F43" s="4" t="s">
        <v>363</v>
      </c>
      <c r="H43" s="4" t="s">
        <v>364</v>
      </c>
      <c r="J43" s="4" t="s">
        <v>365</v>
      </c>
    </row>
    <row r="44" spans="1:28" x14ac:dyDescent="0.4">
      <c r="E44" s="4" t="s">
        <v>366</v>
      </c>
      <c r="F44" s="4" t="s">
        <v>367</v>
      </c>
    </row>
    <row r="45" spans="1:28" x14ac:dyDescent="0.4">
      <c r="E45" s="4" t="s">
        <v>368</v>
      </c>
    </row>
    <row r="46" spans="1:28" x14ac:dyDescent="0.4">
      <c r="E46" s="4" t="s">
        <v>369</v>
      </c>
    </row>
    <row r="47" spans="1:28" x14ac:dyDescent="0.4">
      <c r="E47" s="4" t="s">
        <v>370</v>
      </c>
    </row>
  </sheetData>
  <protectedRanges>
    <protectedRange sqref="F5 G11 G15:H15 J15 H20 J20 G21:G23 G10:K10 J37:K37 J35:J36 J11 J22 G35:I37 G12:K14 G8:K8 G30:G31 G32:K34 G16:K19 G24:K29" name="入力箇所"/>
    <protectedRange sqref="G9:K9" name="入力箇所_1"/>
    <protectedRange sqref="G7:K7" name="入力箇所_2"/>
  </protectedRanges>
  <mergeCells count="67">
    <mergeCell ref="C38:K38"/>
    <mergeCell ref="C39:K39"/>
    <mergeCell ref="B27:C36"/>
    <mergeCell ref="G34:K34"/>
    <mergeCell ref="B37:C37"/>
    <mergeCell ref="E37:F37"/>
    <mergeCell ref="G37:K37"/>
    <mergeCell ref="D28:D29"/>
    <mergeCell ref="E34:F34"/>
    <mergeCell ref="D35:D36"/>
    <mergeCell ref="G32:K32"/>
    <mergeCell ref="G33:K33"/>
    <mergeCell ref="D32:D33"/>
    <mergeCell ref="E32:F32"/>
    <mergeCell ref="E33:F33"/>
    <mergeCell ref="G27:K27"/>
    <mergeCell ref="A20:C26"/>
    <mergeCell ref="E24:F24"/>
    <mergeCell ref="G24:K24"/>
    <mergeCell ref="E25:F25"/>
    <mergeCell ref="G25:K25"/>
    <mergeCell ref="E22:F22"/>
    <mergeCell ref="E26:F26"/>
    <mergeCell ref="G26:K26"/>
    <mergeCell ref="E28:F28"/>
    <mergeCell ref="G28:K28"/>
    <mergeCell ref="E30:F30"/>
    <mergeCell ref="E31:F31"/>
    <mergeCell ref="D14:D15"/>
    <mergeCell ref="E14:F14"/>
    <mergeCell ref="G14:K14"/>
    <mergeCell ref="E29:F29"/>
    <mergeCell ref="G29:K29"/>
    <mergeCell ref="E15:F15"/>
    <mergeCell ref="E23:F23"/>
    <mergeCell ref="E19:F19"/>
    <mergeCell ref="G19:K19"/>
    <mergeCell ref="E20:F20"/>
    <mergeCell ref="E21:F21"/>
    <mergeCell ref="I21:K21"/>
    <mergeCell ref="E27:F27"/>
    <mergeCell ref="G16:K16"/>
    <mergeCell ref="E17:F17"/>
    <mergeCell ref="G17:K17"/>
    <mergeCell ref="E18:F18"/>
    <mergeCell ref="G18:K18"/>
    <mergeCell ref="D12:D13"/>
    <mergeCell ref="E12:F12"/>
    <mergeCell ref="G12:K12"/>
    <mergeCell ref="E13:F13"/>
    <mergeCell ref="G13:K13"/>
    <mergeCell ref="G1:K1"/>
    <mergeCell ref="G2:K2"/>
    <mergeCell ref="E11:F11"/>
    <mergeCell ref="A7:D7"/>
    <mergeCell ref="E7:F7"/>
    <mergeCell ref="G7:K7"/>
    <mergeCell ref="A5:D5"/>
    <mergeCell ref="E5:K5"/>
    <mergeCell ref="A8:C19"/>
    <mergeCell ref="E8:F8"/>
    <mergeCell ref="G8:K8"/>
    <mergeCell ref="E9:F9"/>
    <mergeCell ref="G9:K9"/>
    <mergeCell ref="E10:F10"/>
    <mergeCell ref="G10:K10"/>
    <mergeCell ref="E16:F16"/>
  </mergeCells>
  <phoneticPr fontId="1"/>
  <conditionalFormatting sqref="G16:K19 G24:K24">
    <cfRule type="expression" dxfId="62" priority="7">
      <formula>OR(#REF!=#REF!,#REF!=#REF!,#REF!=#REF!)</formula>
    </cfRule>
  </conditionalFormatting>
  <conditionalFormatting sqref="G25:K26">
    <cfRule type="expression" dxfId="61" priority="8">
      <formula>#REF!=#REF!</formula>
    </cfRule>
  </conditionalFormatting>
  <conditionalFormatting sqref="G29:K29 G30:I31 G32:K34 G35:G36">
    <cfRule type="expression" dxfId="60" priority="22">
      <formula>$G$28=$N$28</formula>
    </cfRule>
  </conditionalFormatting>
  <conditionalFormatting sqref="G29:K29">
    <cfRule type="expression" dxfId="59" priority="18">
      <formula>OR(#REF!=#REF!,#REF!=#REF!)</formula>
    </cfRule>
  </conditionalFormatting>
  <conditionalFormatting sqref="G32:K34">
    <cfRule type="expression" dxfId="58" priority="1">
      <formula>OR(#REF!=#REF!,#REF!=#REF!)</formula>
    </cfRule>
  </conditionalFormatting>
  <conditionalFormatting sqref="G37:K37">
    <cfRule type="expression" dxfId="57" priority="30">
      <formula>$G$27=$M$27</formula>
    </cfRule>
  </conditionalFormatting>
  <conditionalFormatting sqref="J11 G14 G15:K15">
    <cfRule type="expression" dxfId="56" priority="4">
      <formula>AND($G$12=$O$12)</formula>
    </cfRule>
  </conditionalFormatting>
  <conditionalFormatting sqref="J22">
    <cfRule type="expression" dxfId="55" priority="3">
      <formula>AND($G$12=$O$12)</formula>
    </cfRule>
  </conditionalFormatting>
  <dataValidations count="11">
    <dataValidation type="whole" allowBlank="1" showInputMessage="1" showErrorMessage="1" sqref="G30:H31" xr:uid="{156F1753-555C-41B4-8DA4-83E9BAEE0922}">
      <formula1>0</formula1>
      <formula2>9999</formula2>
    </dataValidation>
    <dataValidation type="list" allowBlank="1" showInputMessage="1" showErrorMessage="1" sqref="G24:K24" xr:uid="{4A7F4CBC-1490-4997-9825-461AC9EEEBD0}">
      <formula1>$T$40:$T$42</formula1>
    </dataValidation>
    <dataValidation type="list" allowBlank="1" showInputMessage="1" showErrorMessage="1" sqref="G9:K9" xr:uid="{4896BD88-517E-4485-9B9C-BE9317F8B68E}">
      <formula1>$F$40:$F$44</formula1>
    </dataValidation>
    <dataValidation type="list" allowBlank="1" showInputMessage="1" showErrorMessage="1" sqref="G7:K7" xr:uid="{6888B356-F0A1-4F64-8670-FEAC072A608D}">
      <formula1>$B$40:$B$42</formula1>
    </dataValidation>
    <dataValidation type="list" allowBlank="1" showInputMessage="1" showErrorMessage="1" sqref="G28:K28" xr:uid="{CE39CB00-36A0-44C2-B3CB-CF632042D1C1}">
      <formula1>$E$40:$E$47</formula1>
    </dataValidation>
    <dataValidation type="list" allowBlank="1" showInputMessage="1" showErrorMessage="1" sqref="G12:K12" xr:uid="{587F2C32-6D9C-4D00-B049-E36B86A9CE63}">
      <formula1>$G$40:$G$42</formula1>
    </dataValidation>
    <dataValidation type="list" allowBlank="1" showInputMessage="1" showErrorMessage="1" sqref="G14:K14" xr:uid="{356B5724-03D0-482A-911F-5FD0B00DE8D6}">
      <formula1>$H$40:$H$43</formula1>
    </dataValidation>
    <dataValidation type="list" allowBlank="1" showInputMessage="1" showErrorMessage="1" sqref="G16:K19" xr:uid="{58E8DF1E-6162-4877-88C0-EA791C1324CD}">
      <formula1>$J$40:$J$43</formula1>
    </dataValidation>
    <dataValidation type="list" allowBlank="1" showInputMessage="1" showErrorMessage="1" sqref="G25:K26" xr:uid="{1678D02C-4935-4DC4-B149-D759C653DD9A}">
      <formula1>$X$40:$X$41</formula1>
    </dataValidation>
    <dataValidation type="list" allowBlank="1" showInputMessage="1" showErrorMessage="1" sqref="G27:K27" xr:uid="{E7E13963-CFA1-462C-97D8-011F3EA48CF6}">
      <formula1>$Z$40:$Z$41</formula1>
    </dataValidation>
    <dataValidation type="list" allowBlank="1" showInputMessage="1" showErrorMessage="1" sqref="G32:K32" xr:uid="{7BCE5B92-8900-4FB3-963E-90B4BDE7EEA8}">
      <formula1>$AB$40:$AB$42</formula1>
    </dataValidation>
  </dataValidations>
  <pageMargins left="0.70866141732283472" right="0.51181102362204722" top="0.55118110236220474" bottom="0.55118110236220474"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F607A-5850-4CDB-910B-BBB83AA0F2ED}">
  <sheetPr>
    <pageSetUpPr fitToPage="1"/>
  </sheetPr>
  <dimension ref="A1:AC48"/>
  <sheetViews>
    <sheetView view="pageBreakPreview" zoomScaleNormal="100" zoomScaleSheetLayoutView="100" workbookViewId="0"/>
  </sheetViews>
  <sheetFormatPr defaultColWidth="8.875" defaultRowHeight="15.75" x14ac:dyDescent="0.4"/>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x14ac:dyDescent="0.4">
      <c r="A1" s="3"/>
      <c r="B1" s="3"/>
      <c r="C1" s="3"/>
      <c r="D1" s="3"/>
      <c r="E1" s="3"/>
      <c r="F1" s="3"/>
      <c r="G1" s="545" t="s">
        <v>371</v>
      </c>
      <c r="H1" s="545"/>
      <c r="I1" s="545"/>
      <c r="J1" s="545"/>
      <c r="K1" s="545"/>
      <c r="L1" s="545"/>
    </row>
    <row r="2" spans="1:24" ht="16.5" x14ac:dyDescent="0.4">
      <c r="A2" s="3"/>
      <c r="B2" s="3"/>
      <c r="C2" s="3"/>
      <c r="D2" s="3"/>
      <c r="E2" s="3"/>
      <c r="F2" s="3"/>
      <c r="G2" s="466" t="s">
        <v>372</v>
      </c>
      <c r="H2" s="466"/>
      <c r="I2" s="466"/>
      <c r="J2" s="466"/>
      <c r="K2" s="466"/>
      <c r="L2" s="466"/>
    </row>
    <row r="3" spans="1:24" ht="20.100000000000001" customHeight="1" x14ac:dyDescent="0.4">
      <c r="A3" s="546" t="s">
        <v>373</v>
      </c>
      <c r="B3" s="546"/>
      <c r="C3" s="546"/>
      <c r="D3" s="546"/>
      <c r="E3" s="546"/>
      <c r="F3" s="546"/>
      <c r="G3" s="546"/>
      <c r="H3" s="546"/>
      <c r="I3" s="546"/>
      <c r="J3" s="546"/>
      <c r="K3" s="546"/>
      <c r="L3" s="546"/>
      <c r="M3" s="546"/>
      <c r="N3" s="546"/>
      <c r="O3" s="546"/>
      <c r="P3" s="546"/>
      <c r="Q3" s="546"/>
      <c r="R3" s="546"/>
      <c r="S3" s="546"/>
      <c r="T3" s="546"/>
      <c r="U3" s="546"/>
      <c r="V3" s="546"/>
      <c r="W3" s="546"/>
      <c r="X3" s="546"/>
    </row>
    <row r="4" spans="1:24" ht="8.1" customHeight="1" thickBot="1" x14ac:dyDescent="0.45">
      <c r="A4" s="6"/>
      <c r="B4" s="6"/>
      <c r="C4" s="6"/>
      <c r="D4" s="6"/>
      <c r="E4" s="6"/>
      <c r="F4" s="6"/>
      <c r="G4" s="6"/>
      <c r="H4" s="6"/>
      <c r="I4" s="6"/>
      <c r="J4" s="6"/>
      <c r="K4" s="6"/>
      <c r="L4" s="6"/>
    </row>
    <row r="5" spans="1:24" ht="24" customHeight="1" thickBot="1" x14ac:dyDescent="0.45">
      <c r="A5" s="547" t="s">
        <v>374</v>
      </c>
      <c r="B5" s="548"/>
      <c r="C5" s="548"/>
      <c r="D5" s="7">
        <v>6</v>
      </c>
      <c r="E5" s="15" t="s">
        <v>375</v>
      </c>
      <c r="F5" s="549"/>
      <c r="G5" s="550"/>
      <c r="H5" s="550"/>
      <c r="I5" s="550"/>
      <c r="J5" s="550"/>
      <c r="K5" s="550"/>
      <c r="L5" s="551"/>
      <c r="M5" s="8"/>
    </row>
    <row r="6" spans="1:24" ht="8.1" customHeight="1" thickBot="1" x14ac:dyDescent="0.45">
      <c r="A6" s="6"/>
      <c r="B6" s="6"/>
      <c r="C6" s="6"/>
      <c r="D6" s="6"/>
      <c r="E6" s="6"/>
      <c r="F6" s="6"/>
      <c r="G6" s="34"/>
      <c r="H6" s="34"/>
      <c r="I6" s="6"/>
      <c r="J6" s="6"/>
      <c r="K6" s="6"/>
      <c r="L6" s="6"/>
    </row>
    <row r="7" spans="1:24" ht="24" customHeight="1" x14ac:dyDescent="0.4">
      <c r="A7" s="547" t="s">
        <v>376</v>
      </c>
      <c r="B7" s="548"/>
      <c r="C7" s="548"/>
      <c r="D7" s="571"/>
      <c r="E7" s="552" t="s">
        <v>377</v>
      </c>
      <c r="F7" s="553"/>
      <c r="G7" s="572"/>
      <c r="H7" s="573"/>
      <c r="I7" s="573"/>
      <c r="J7" s="573"/>
      <c r="K7" s="573"/>
      <c r="L7" s="574"/>
      <c r="N7" s="2" t="s">
        <v>249</v>
      </c>
      <c r="O7" s="2" t="s">
        <v>250</v>
      </c>
      <c r="P7" s="2" t="s">
        <v>251</v>
      </c>
      <c r="Q7" s="2" t="s">
        <v>252</v>
      </c>
    </row>
    <row r="8" spans="1:24" ht="24" customHeight="1" x14ac:dyDescent="0.4">
      <c r="A8" s="575" t="s">
        <v>378</v>
      </c>
      <c r="B8" s="576"/>
      <c r="C8" s="577"/>
      <c r="D8" s="48" t="s">
        <v>254</v>
      </c>
      <c r="E8" s="581" t="s">
        <v>379</v>
      </c>
      <c r="F8" s="553"/>
      <c r="G8" s="582"/>
      <c r="H8" s="583"/>
      <c r="I8" s="583"/>
      <c r="J8" s="583"/>
      <c r="K8" s="583"/>
      <c r="L8" s="584"/>
      <c r="U8" s="5"/>
      <c r="V8" s="5"/>
      <c r="W8" s="5"/>
      <c r="X8" s="5"/>
    </row>
    <row r="9" spans="1:24" ht="24" customHeight="1" x14ac:dyDescent="0.4">
      <c r="A9" s="578"/>
      <c r="B9" s="579"/>
      <c r="C9" s="580"/>
      <c r="D9" s="48" t="s">
        <v>256</v>
      </c>
      <c r="E9" s="581" t="s">
        <v>380</v>
      </c>
      <c r="F9" s="585"/>
      <c r="G9" s="586"/>
      <c r="H9" s="587"/>
      <c r="I9" s="587"/>
      <c r="J9" s="587"/>
      <c r="K9" s="587"/>
      <c r="L9" s="588"/>
      <c r="N9" s="2" t="s">
        <v>258</v>
      </c>
      <c r="O9" s="2" t="s">
        <v>259</v>
      </c>
      <c r="P9" s="2" t="s">
        <v>260</v>
      </c>
      <c r="Q9" s="2" t="s">
        <v>261</v>
      </c>
      <c r="R9" s="2" t="s">
        <v>262</v>
      </c>
      <c r="U9" s="5"/>
      <c r="V9" s="5"/>
      <c r="W9" s="5"/>
      <c r="X9" s="5"/>
    </row>
    <row r="10" spans="1:24" ht="24" customHeight="1" x14ac:dyDescent="0.4">
      <c r="A10" s="578"/>
      <c r="B10" s="579"/>
      <c r="C10" s="580"/>
      <c r="D10" s="48" t="s">
        <v>263</v>
      </c>
      <c r="E10" s="581" t="s">
        <v>381</v>
      </c>
      <c r="F10" s="585"/>
      <c r="G10" s="586"/>
      <c r="H10" s="587"/>
      <c r="I10" s="587"/>
      <c r="J10" s="587"/>
      <c r="K10" s="587"/>
      <c r="L10" s="588"/>
      <c r="U10" s="5"/>
      <c r="V10" s="5"/>
      <c r="W10" s="5"/>
      <c r="X10" s="5"/>
    </row>
    <row r="11" spans="1:24" ht="24" customHeight="1" x14ac:dyDescent="0.4">
      <c r="A11" s="578"/>
      <c r="B11" s="579"/>
      <c r="C11" s="580"/>
      <c r="D11" s="48" t="s">
        <v>265</v>
      </c>
      <c r="E11" s="552" t="s">
        <v>266</v>
      </c>
      <c r="F11" s="553"/>
      <c r="G11" s="554"/>
      <c r="H11" s="555"/>
      <c r="I11" s="556" t="s">
        <v>293</v>
      </c>
      <c r="J11" s="557"/>
      <c r="K11" s="557"/>
      <c r="L11" s="558"/>
      <c r="U11" s="5"/>
      <c r="V11" s="5"/>
      <c r="W11" s="5"/>
      <c r="X11" s="5"/>
    </row>
    <row r="12" spans="1:24" ht="20.100000000000001" customHeight="1" x14ac:dyDescent="0.4">
      <c r="A12" s="578"/>
      <c r="B12" s="579"/>
      <c r="C12" s="580"/>
      <c r="D12" s="559" t="s">
        <v>382</v>
      </c>
      <c r="E12" s="561" t="s">
        <v>383</v>
      </c>
      <c r="F12" s="562"/>
      <c r="G12" s="563"/>
      <c r="H12" s="564"/>
      <c r="I12" s="564"/>
      <c r="J12" s="564"/>
      <c r="K12" s="564"/>
      <c r="L12" s="565"/>
      <c r="N12" s="2" t="s">
        <v>270</v>
      </c>
      <c r="O12" s="2" t="s">
        <v>271</v>
      </c>
      <c r="P12" s="2" t="s">
        <v>262</v>
      </c>
    </row>
    <row r="13" spans="1:24" ht="20.100000000000001" customHeight="1" x14ac:dyDescent="0.4">
      <c r="A13" s="578"/>
      <c r="B13" s="579"/>
      <c r="C13" s="580"/>
      <c r="D13" s="560"/>
      <c r="E13" s="566" t="str">
        <f>"（"&amp;IF($G12=$N12,"土地の所有者",IF($G12=$O12,"土地の所有者",IF($G12="","土地の所有者、その他の内容","その他の内容")))&amp;"）"</f>
        <v>（土地の所有者、その他の内容）</v>
      </c>
      <c r="F13" s="567"/>
      <c r="G13" s="568"/>
      <c r="H13" s="569"/>
      <c r="I13" s="569"/>
      <c r="J13" s="569"/>
      <c r="K13" s="569"/>
      <c r="L13" s="570"/>
    </row>
    <row r="14" spans="1:24" ht="20.100000000000001" customHeight="1" x14ac:dyDescent="0.4">
      <c r="A14" s="578"/>
      <c r="B14" s="579"/>
      <c r="C14" s="580"/>
      <c r="D14" s="560" t="s">
        <v>273</v>
      </c>
      <c r="E14" s="561" t="str">
        <f>IF($G12=$N12,"[取得済み,取得予定]",IF($G12=$O12,"[借地契約済み,借地契約予定]","[取得済み,取得予定,借地契約済み,借地契約予定]"))&amp;"　から選択"</f>
        <v>[取得済み,取得予定,借地契約済み,借地契約予定]　から選択</v>
      </c>
      <c r="F14" s="562"/>
      <c r="G14" s="593"/>
      <c r="H14" s="594"/>
      <c r="I14" s="594"/>
      <c r="J14" s="594"/>
      <c r="K14" s="594"/>
      <c r="L14" s="595"/>
      <c r="N14" s="2" t="str">
        <f>IF($G12=$N12,"取得済み",IF($G12=$O12,"借地契約済み",""))</f>
        <v/>
      </c>
      <c r="O14" s="2" t="str">
        <f>IF($G12=$N12,"取得予定",IF($G12=$O12,"借地契約予定",""))</f>
        <v/>
      </c>
    </row>
    <row r="15" spans="1:24" ht="20.100000000000001" customHeight="1" x14ac:dyDescent="0.4">
      <c r="A15" s="578"/>
      <c r="B15" s="579"/>
      <c r="C15" s="580"/>
      <c r="D15" s="560"/>
      <c r="E15" s="566"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567"/>
      <c r="G15" s="598"/>
      <c r="H15" s="599"/>
      <c r="I15" s="16" t="s">
        <v>276</v>
      </c>
      <c r="J15" s="600"/>
      <c r="K15" s="599"/>
      <c r="L15" s="17" t="s">
        <v>277</v>
      </c>
    </row>
    <row r="16" spans="1:24" ht="36" x14ac:dyDescent="0.4">
      <c r="A16" s="578"/>
      <c r="B16" s="579"/>
      <c r="C16" s="580"/>
      <c r="D16" s="43" t="s">
        <v>384</v>
      </c>
      <c r="E16" s="585" t="s">
        <v>385</v>
      </c>
      <c r="F16" s="589"/>
      <c r="G16" s="590"/>
      <c r="H16" s="591"/>
      <c r="I16" s="591"/>
      <c r="J16" s="591"/>
      <c r="K16" s="591"/>
      <c r="L16" s="592"/>
      <c r="N16" s="2" t="s">
        <v>280</v>
      </c>
      <c r="O16" s="2" t="s">
        <v>281</v>
      </c>
      <c r="P16" s="2" t="s">
        <v>282</v>
      </c>
      <c r="Q16" s="2" t="s">
        <v>283</v>
      </c>
    </row>
    <row r="17" spans="1:29" ht="36" x14ac:dyDescent="0.4">
      <c r="A17" s="578"/>
      <c r="B17" s="579"/>
      <c r="C17" s="580"/>
      <c r="D17" s="43" t="s">
        <v>386</v>
      </c>
      <c r="E17" s="585" t="s">
        <v>385</v>
      </c>
      <c r="F17" s="589"/>
      <c r="G17" s="590"/>
      <c r="H17" s="591"/>
      <c r="I17" s="591"/>
      <c r="J17" s="591"/>
      <c r="K17" s="591"/>
      <c r="L17" s="592"/>
      <c r="N17" s="2" t="s">
        <v>280</v>
      </c>
      <c r="O17" s="2" t="s">
        <v>281</v>
      </c>
      <c r="P17" s="2" t="s">
        <v>282</v>
      </c>
      <c r="Q17" s="2" t="s">
        <v>283</v>
      </c>
    </row>
    <row r="18" spans="1:29" ht="84" x14ac:dyDescent="0.4">
      <c r="A18" s="578"/>
      <c r="B18" s="579"/>
      <c r="C18" s="580"/>
      <c r="D18" s="43" t="s">
        <v>285</v>
      </c>
      <c r="E18" s="585" t="s">
        <v>385</v>
      </c>
      <c r="F18" s="589"/>
      <c r="G18" s="590"/>
      <c r="H18" s="591"/>
      <c r="I18" s="591"/>
      <c r="J18" s="591"/>
      <c r="K18" s="591"/>
      <c r="L18" s="592"/>
      <c r="N18" s="2" t="s">
        <v>280</v>
      </c>
      <c r="O18" s="2" t="s">
        <v>281</v>
      </c>
      <c r="P18" s="2" t="s">
        <v>282</v>
      </c>
      <c r="Q18" s="2" t="s">
        <v>283</v>
      </c>
    </row>
    <row r="19" spans="1:29" ht="72" x14ac:dyDescent="0.4">
      <c r="A19" s="578"/>
      <c r="B19" s="579"/>
      <c r="C19" s="580"/>
      <c r="D19" s="43" t="s">
        <v>286</v>
      </c>
      <c r="E19" s="585" t="s">
        <v>385</v>
      </c>
      <c r="F19" s="589"/>
      <c r="G19" s="590"/>
      <c r="H19" s="591"/>
      <c r="I19" s="591"/>
      <c r="J19" s="591"/>
      <c r="K19" s="591"/>
      <c r="L19" s="592"/>
      <c r="N19" s="2" t="s">
        <v>280</v>
      </c>
      <c r="O19" s="2" t="s">
        <v>281</v>
      </c>
      <c r="P19" s="2" t="s">
        <v>282</v>
      </c>
      <c r="Q19" s="2" t="s">
        <v>283</v>
      </c>
    </row>
    <row r="20" spans="1:29" ht="20.100000000000001" customHeight="1" x14ac:dyDescent="0.4">
      <c r="A20" s="575" t="s">
        <v>387</v>
      </c>
      <c r="B20" s="576"/>
      <c r="C20" s="577"/>
      <c r="D20" s="48" t="s">
        <v>288</v>
      </c>
      <c r="E20" s="552" t="s">
        <v>388</v>
      </c>
      <c r="F20" s="553"/>
      <c r="G20" s="35" t="s">
        <v>389</v>
      </c>
      <c r="H20" s="25"/>
      <c r="I20" s="28" t="s">
        <v>290</v>
      </c>
      <c r="J20" s="29" t="s">
        <v>390</v>
      </c>
      <c r="K20" s="30"/>
      <c r="L20" s="31" t="s">
        <v>290</v>
      </c>
    </row>
    <row r="21" spans="1:29" ht="20.100000000000001" customHeight="1" x14ac:dyDescent="0.4">
      <c r="A21" s="578"/>
      <c r="B21" s="579"/>
      <c r="C21" s="580"/>
      <c r="D21" s="48" t="s">
        <v>291</v>
      </c>
      <c r="E21" s="552" t="s">
        <v>292</v>
      </c>
      <c r="F21" s="553"/>
      <c r="G21" s="554"/>
      <c r="H21" s="555"/>
      <c r="I21" s="605" t="s">
        <v>293</v>
      </c>
      <c r="J21" s="606"/>
      <c r="K21" s="606"/>
      <c r="L21" s="607"/>
      <c r="U21" s="5"/>
      <c r="V21" s="5"/>
      <c r="W21" s="5"/>
      <c r="X21" s="5"/>
    </row>
    <row r="22" spans="1:29" ht="20.100000000000001" customHeight="1" x14ac:dyDescent="0.4">
      <c r="A22" s="578"/>
      <c r="B22" s="579"/>
      <c r="C22" s="580"/>
      <c r="D22" s="48" t="str">
        <f>"着工"&amp;IF($G$7&lt;&gt;$N$7,"","（予定）")&amp;"年月"&amp;IF(OR($G$7=$O$7,$G$7=$P$7),"（当初）","")</f>
        <v>着工年月</v>
      </c>
      <c r="E22" s="608" t="s">
        <v>391</v>
      </c>
      <c r="F22" s="553"/>
      <c r="G22" s="609"/>
      <c r="H22" s="610"/>
      <c r="I22" s="26" t="s">
        <v>276</v>
      </c>
      <c r="J22" s="611"/>
      <c r="K22" s="612"/>
      <c r="L22" s="19" t="s">
        <v>277</v>
      </c>
      <c r="U22" s="5"/>
      <c r="V22" s="5"/>
      <c r="W22" s="5"/>
      <c r="X22" s="5"/>
    </row>
    <row r="23" spans="1:29" ht="20.100000000000001" customHeight="1" x14ac:dyDescent="0.4">
      <c r="A23" s="578"/>
      <c r="B23" s="579"/>
      <c r="C23" s="580"/>
      <c r="D23" s="48" t="str">
        <f>"竣工"&amp;IF($G$7&lt;&gt;$N$7,"","（予定）")&amp;"年月"&amp;IF(OR($G$7=$O$7,$G$7=$P$7),"（当初）","")</f>
        <v>竣工年月</v>
      </c>
      <c r="E23" s="566" t="s">
        <v>391</v>
      </c>
      <c r="F23" s="567"/>
      <c r="G23" s="601"/>
      <c r="H23" s="602"/>
      <c r="I23" s="18" t="s">
        <v>276</v>
      </c>
      <c r="J23" s="603"/>
      <c r="K23" s="604"/>
      <c r="L23" s="27" t="s">
        <v>277</v>
      </c>
      <c r="U23" s="5"/>
      <c r="V23" s="5"/>
      <c r="W23" s="5"/>
      <c r="X23" s="5"/>
    </row>
    <row r="24" spans="1:29" ht="20.100000000000001" customHeight="1" x14ac:dyDescent="0.4">
      <c r="A24" s="578"/>
      <c r="B24" s="579"/>
      <c r="C24" s="580"/>
      <c r="D24" s="560" t="s">
        <v>392</v>
      </c>
      <c r="E24" s="561" t="s">
        <v>393</v>
      </c>
      <c r="F24" s="562"/>
      <c r="G24" s="563"/>
      <c r="H24" s="564"/>
      <c r="I24" s="564"/>
      <c r="J24" s="564"/>
      <c r="K24" s="564"/>
      <c r="L24" s="565"/>
      <c r="N24" s="2" t="s">
        <v>394</v>
      </c>
      <c r="O24" s="2" t="s">
        <v>395</v>
      </c>
      <c r="P24" s="2" t="s">
        <v>396</v>
      </c>
      <c r="Q24" s="2" t="s">
        <v>397</v>
      </c>
    </row>
    <row r="25" spans="1:29" ht="20.100000000000001" customHeight="1" x14ac:dyDescent="0.4">
      <c r="A25" s="578"/>
      <c r="B25" s="579"/>
      <c r="C25" s="580"/>
      <c r="D25" s="560"/>
      <c r="E25" s="566" t="s">
        <v>398</v>
      </c>
      <c r="F25" s="567"/>
      <c r="G25" s="582"/>
      <c r="H25" s="583"/>
      <c r="I25" s="583"/>
      <c r="J25" s="583"/>
      <c r="K25" s="583"/>
      <c r="L25" s="584"/>
    </row>
    <row r="26" spans="1:29" ht="39" customHeight="1" x14ac:dyDescent="0.4">
      <c r="A26" s="578"/>
      <c r="B26" s="579"/>
      <c r="C26" s="580"/>
      <c r="D26" s="43" t="s">
        <v>297</v>
      </c>
      <c r="E26" s="585" t="s">
        <v>399</v>
      </c>
      <c r="F26" s="589"/>
      <c r="G26" s="621"/>
      <c r="H26" s="622"/>
      <c r="I26" s="622"/>
      <c r="J26" s="622"/>
      <c r="K26" s="622"/>
      <c r="L26" s="623"/>
      <c r="N26" s="2" t="s">
        <v>299</v>
      </c>
      <c r="O26" s="2" t="s">
        <v>300</v>
      </c>
      <c r="P26" s="2" t="s">
        <v>301</v>
      </c>
      <c r="U26" s="1"/>
      <c r="V26" s="1"/>
      <c r="W26" s="1"/>
      <c r="X26" s="1"/>
      <c r="Y26" s="1"/>
      <c r="Z26" s="1"/>
      <c r="AA26" s="1"/>
      <c r="AB26" s="1"/>
      <c r="AC26" s="1"/>
    </row>
    <row r="27" spans="1:29" ht="32.1" customHeight="1" x14ac:dyDescent="0.4">
      <c r="A27" s="578"/>
      <c r="B27" s="579"/>
      <c r="C27" s="580"/>
      <c r="D27" s="9" t="s">
        <v>400</v>
      </c>
      <c r="E27" s="581" t="s">
        <v>401</v>
      </c>
      <c r="F27" s="585"/>
      <c r="G27" s="624"/>
      <c r="H27" s="625"/>
      <c r="I27" s="625"/>
      <c r="J27" s="625"/>
      <c r="K27" s="625"/>
      <c r="L27" s="626"/>
      <c r="N27" s="2" t="s">
        <v>304</v>
      </c>
      <c r="O27" s="2" t="s">
        <v>305</v>
      </c>
      <c r="P27" s="2" t="s">
        <v>306</v>
      </c>
      <c r="U27" s="1"/>
      <c r="V27" s="1"/>
      <c r="W27" s="1"/>
      <c r="X27" s="1"/>
      <c r="Y27" s="1"/>
      <c r="Z27" s="1"/>
      <c r="AA27" s="1"/>
      <c r="AB27" s="1"/>
      <c r="AC27" s="1"/>
    </row>
    <row r="28" spans="1:29" ht="20.100000000000001" customHeight="1" x14ac:dyDescent="0.4">
      <c r="A28" s="578"/>
      <c r="B28" s="579"/>
      <c r="C28" s="580"/>
      <c r="D28" s="627" t="s">
        <v>402</v>
      </c>
      <c r="E28" s="629" t="s">
        <v>403</v>
      </c>
      <c r="F28" s="630"/>
      <c r="G28" s="631"/>
      <c r="H28" s="632"/>
      <c r="I28" s="632"/>
      <c r="J28" s="632"/>
      <c r="K28" s="632"/>
      <c r="L28" s="633"/>
      <c r="N28" s="2" t="s">
        <v>404</v>
      </c>
      <c r="O28" s="2" t="s">
        <v>405</v>
      </c>
      <c r="U28" s="1"/>
      <c r="V28" s="1"/>
      <c r="W28" s="1"/>
      <c r="X28" s="1"/>
      <c r="Y28" s="1"/>
      <c r="Z28" s="1"/>
      <c r="AA28" s="1"/>
      <c r="AB28" s="1"/>
      <c r="AC28" s="1"/>
    </row>
    <row r="29" spans="1:29" ht="20.100000000000001" customHeight="1" x14ac:dyDescent="0.4">
      <c r="A29" s="578"/>
      <c r="B29" s="579"/>
      <c r="C29" s="580"/>
      <c r="D29" s="628"/>
      <c r="E29" s="596" t="s">
        <v>406</v>
      </c>
      <c r="F29" s="597"/>
      <c r="G29" s="568"/>
      <c r="H29" s="569"/>
      <c r="I29" s="569"/>
      <c r="J29" s="569"/>
      <c r="K29" s="569"/>
      <c r="L29" s="570"/>
      <c r="U29" s="1"/>
      <c r="V29" s="1"/>
      <c r="W29" s="1"/>
      <c r="X29" s="1"/>
      <c r="Y29" s="1"/>
      <c r="Z29" s="1"/>
      <c r="AA29" s="1"/>
      <c r="AB29" s="1"/>
      <c r="AC29" s="1"/>
    </row>
    <row r="30" spans="1:29" ht="20.100000000000001" customHeight="1" x14ac:dyDescent="0.4">
      <c r="A30" s="578"/>
      <c r="B30" s="579"/>
      <c r="C30" s="580"/>
      <c r="D30" s="559" t="s">
        <v>382</v>
      </c>
      <c r="E30" s="561" t="s">
        <v>407</v>
      </c>
      <c r="F30" s="562"/>
      <c r="G30" s="593"/>
      <c r="H30" s="594"/>
      <c r="I30" s="594"/>
      <c r="J30" s="594"/>
      <c r="K30" s="594"/>
      <c r="L30" s="595"/>
      <c r="N30" s="2" t="s">
        <v>408</v>
      </c>
      <c r="O30" s="2" t="s">
        <v>409</v>
      </c>
      <c r="P30" s="36" t="s">
        <v>397</v>
      </c>
      <c r="U30" s="1"/>
      <c r="V30" s="1"/>
      <c r="W30" s="1"/>
      <c r="X30" s="1"/>
      <c r="Y30" s="1"/>
      <c r="Z30" s="1"/>
      <c r="AA30" s="1"/>
      <c r="AB30" s="1"/>
      <c r="AC30" s="1"/>
    </row>
    <row r="31" spans="1:29" ht="20.100000000000001" customHeight="1" x14ac:dyDescent="0.4">
      <c r="A31" s="578"/>
      <c r="B31" s="579"/>
      <c r="C31" s="580"/>
      <c r="D31" s="560"/>
      <c r="E31" s="566" t="str">
        <f>"（"&amp;IF($G30=$N30,"建物の所有者",IF($G30=$O30,"建物の所有者",IF($G30="","建物の所有者、その他の内容","その他の内容")))&amp;"）"</f>
        <v>（建物の所有者、その他の内容）</v>
      </c>
      <c r="F31" s="567"/>
      <c r="G31" s="568"/>
      <c r="H31" s="569"/>
      <c r="I31" s="569"/>
      <c r="J31" s="569"/>
      <c r="K31" s="569"/>
      <c r="L31" s="570"/>
    </row>
    <row r="32" spans="1:29" ht="20.100000000000001" customHeight="1" x14ac:dyDescent="0.4">
      <c r="A32" s="578"/>
      <c r="B32" s="579"/>
      <c r="C32" s="580"/>
      <c r="D32" s="560" t="s">
        <v>273</v>
      </c>
      <c r="E32" s="561" t="str">
        <f>IF($G30=$N30,"[取得済み,取得予定]",IF($G30=$O30,"[賃貸借契約済み,賃貸借契約予定]","[取得済み,取得予定,賃貸借契約済み,賃貸借契約予定]"))&amp;"　から選択"</f>
        <v>[取得済み,取得予定,賃貸借契約済み,賃貸借契約予定]　から選択</v>
      </c>
      <c r="F32" s="562"/>
      <c r="G32" s="593"/>
      <c r="H32" s="594"/>
      <c r="I32" s="594"/>
      <c r="J32" s="594"/>
      <c r="K32" s="594"/>
      <c r="L32" s="595"/>
      <c r="N32" s="2" t="str">
        <f>IF($G30=$N30,"取得済み",IF($G30=$O30,"賃貸借契約済み",""))</f>
        <v/>
      </c>
      <c r="O32" s="2" t="str">
        <f>IF($G30=$N30,"取得予定",IF($G30=$O30,"賃貸借契約予定",""))</f>
        <v/>
      </c>
    </row>
    <row r="33" spans="1:24" ht="20.100000000000001" customHeight="1" x14ac:dyDescent="0.4">
      <c r="A33" s="578"/>
      <c r="B33" s="579"/>
      <c r="C33" s="580"/>
      <c r="D33" s="560"/>
      <c r="E33" s="566"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567"/>
      <c r="G33" s="619"/>
      <c r="H33" s="620"/>
      <c r="I33" s="32" t="s">
        <v>276</v>
      </c>
      <c r="J33" s="613"/>
      <c r="K33" s="614"/>
      <c r="L33" s="33" t="s">
        <v>277</v>
      </c>
    </row>
    <row r="34" spans="1:24" ht="20.100000000000001" customHeight="1" x14ac:dyDescent="0.4">
      <c r="A34" s="10"/>
      <c r="B34" s="615" t="s">
        <v>308</v>
      </c>
      <c r="C34" s="577"/>
      <c r="D34" s="48" t="s">
        <v>410</v>
      </c>
      <c r="E34" s="552" t="s">
        <v>411</v>
      </c>
      <c r="F34" s="553"/>
      <c r="G34" s="616"/>
      <c r="H34" s="617"/>
      <c r="I34" s="617"/>
      <c r="J34" s="617"/>
      <c r="K34" s="617"/>
      <c r="L34" s="618"/>
      <c r="N34" s="2" t="s">
        <v>311</v>
      </c>
      <c r="O34" s="2" t="s">
        <v>312</v>
      </c>
      <c r="U34" s="5"/>
      <c r="V34" s="5"/>
      <c r="W34" s="5"/>
      <c r="X34" s="5"/>
    </row>
    <row r="35" spans="1:24" ht="20.100000000000001" customHeight="1" x14ac:dyDescent="0.4">
      <c r="A35" s="10"/>
      <c r="B35" s="578"/>
      <c r="C35" s="580"/>
      <c r="D35" s="48" t="s">
        <v>313</v>
      </c>
      <c r="E35" s="552" t="s">
        <v>412</v>
      </c>
      <c r="F35" s="553"/>
      <c r="G35" s="616"/>
      <c r="H35" s="617"/>
      <c r="I35" s="617"/>
      <c r="J35" s="617"/>
      <c r="K35" s="617"/>
      <c r="L35" s="618"/>
      <c r="N35" s="14" t="s">
        <v>316</v>
      </c>
      <c r="O35" s="14" t="s">
        <v>317</v>
      </c>
      <c r="P35" s="2" t="s">
        <v>318</v>
      </c>
      <c r="U35" s="5"/>
      <c r="V35" s="5"/>
      <c r="W35" s="5"/>
      <c r="X35" s="5"/>
    </row>
    <row r="36" spans="1:24" ht="28.15" customHeight="1" x14ac:dyDescent="0.4">
      <c r="A36" s="10"/>
      <c r="B36" s="10"/>
      <c r="C36" s="634" t="s">
        <v>413</v>
      </c>
      <c r="D36" s="48" t="s">
        <v>414</v>
      </c>
      <c r="E36" s="552" t="s">
        <v>321</v>
      </c>
      <c r="F36" s="553"/>
      <c r="G36" s="601"/>
      <c r="H36" s="602"/>
      <c r="I36" s="639" t="s">
        <v>415</v>
      </c>
      <c r="J36" s="640"/>
      <c r="K36" s="640"/>
      <c r="L36" s="641"/>
    </row>
    <row r="37" spans="1:24" ht="20.100000000000001" customHeight="1" x14ac:dyDescent="0.4">
      <c r="A37" s="10"/>
      <c r="B37" s="10"/>
      <c r="C37" s="638"/>
      <c r="D37" s="571" t="s">
        <v>416</v>
      </c>
      <c r="E37" s="561" t="s">
        <v>417</v>
      </c>
      <c r="F37" s="562"/>
      <c r="G37" s="593"/>
      <c r="H37" s="594"/>
      <c r="I37" s="594"/>
      <c r="J37" s="594"/>
      <c r="K37" s="594"/>
      <c r="L37" s="595"/>
      <c r="N37" s="2" t="s">
        <v>418</v>
      </c>
      <c r="O37" s="2" t="s">
        <v>419</v>
      </c>
      <c r="P37" s="2" t="s">
        <v>262</v>
      </c>
    </row>
    <row r="38" spans="1:24" ht="20.100000000000001" customHeight="1" x14ac:dyDescent="0.4">
      <c r="A38" s="10"/>
      <c r="B38" s="10"/>
      <c r="C38" s="638"/>
      <c r="D38" s="571"/>
      <c r="E38" s="566" t="s">
        <v>398</v>
      </c>
      <c r="F38" s="567"/>
      <c r="G38" s="568"/>
      <c r="H38" s="569"/>
      <c r="I38" s="569"/>
      <c r="J38" s="569"/>
      <c r="K38" s="569"/>
      <c r="L38" s="570"/>
    </row>
    <row r="39" spans="1:24" ht="20.100000000000001" customHeight="1" x14ac:dyDescent="0.4">
      <c r="A39" s="10"/>
      <c r="B39" s="10"/>
      <c r="C39" s="638"/>
      <c r="D39" s="571" t="s">
        <v>420</v>
      </c>
      <c r="E39" s="561" t="s">
        <v>421</v>
      </c>
      <c r="F39" s="562"/>
      <c r="G39" s="593"/>
      <c r="H39" s="594"/>
      <c r="I39" s="594"/>
      <c r="J39" s="594"/>
      <c r="K39" s="594"/>
      <c r="L39" s="595"/>
      <c r="N39" s="2" t="s">
        <v>422</v>
      </c>
      <c r="O39" s="2" t="s">
        <v>423</v>
      </c>
      <c r="P39" s="2" t="s">
        <v>262</v>
      </c>
    </row>
    <row r="40" spans="1:24" ht="20.100000000000001" customHeight="1" x14ac:dyDescent="0.4">
      <c r="A40" s="10"/>
      <c r="B40" s="10"/>
      <c r="C40" s="638"/>
      <c r="D40" s="571"/>
      <c r="E40" s="566" t="s">
        <v>398</v>
      </c>
      <c r="F40" s="567"/>
      <c r="G40" s="568"/>
      <c r="H40" s="569"/>
      <c r="I40" s="569"/>
      <c r="J40" s="569"/>
      <c r="K40" s="569"/>
      <c r="L40" s="570"/>
    </row>
    <row r="41" spans="1:24" ht="20.100000000000001" customHeight="1" x14ac:dyDescent="0.4">
      <c r="A41" s="10"/>
      <c r="B41" s="10"/>
      <c r="C41" s="638"/>
      <c r="D41" s="634" t="s">
        <v>330</v>
      </c>
      <c r="E41" s="42" t="s">
        <v>424</v>
      </c>
      <c r="F41" s="42" t="s">
        <v>425</v>
      </c>
      <c r="G41" s="636"/>
      <c r="H41" s="637"/>
      <c r="I41" s="637"/>
      <c r="J41" s="637"/>
      <c r="K41" s="637"/>
      <c r="L41" s="44" t="s">
        <v>293</v>
      </c>
    </row>
    <row r="42" spans="1:24" ht="20.100000000000001" customHeight="1" x14ac:dyDescent="0.4">
      <c r="A42" s="10"/>
      <c r="B42" s="10"/>
      <c r="C42" s="638"/>
      <c r="D42" s="635"/>
      <c r="E42" s="42" t="s">
        <v>426</v>
      </c>
      <c r="F42" s="42" t="s">
        <v>427</v>
      </c>
      <c r="G42" s="636"/>
      <c r="H42" s="637"/>
      <c r="I42" s="637"/>
      <c r="J42" s="637"/>
      <c r="K42" s="637"/>
      <c r="L42" s="44" t="s">
        <v>293</v>
      </c>
    </row>
    <row r="43" spans="1:24" ht="42" customHeight="1" x14ac:dyDescent="0.4">
      <c r="A43" s="10"/>
      <c r="B43" s="10"/>
      <c r="C43" s="635"/>
      <c r="D43" s="43" t="s">
        <v>428</v>
      </c>
      <c r="E43" s="553" t="s">
        <v>429</v>
      </c>
      <c r="F43" s="589"/>
      <c r="G43" s="647"/>
      <c r="H43" s="648"/>
      <c r="I43" s="648"/>
      <c r="J43" s="648"/>
      <c r="K43" s="648"/>
      <c r="L43" s="649"/>
    </row>
    <row r="44" spans="1:24" ht="28.15" customHeight="1" x14ac:dyDescent="0.4">
      <c r="A44" s="10"/>
      <c r="B44" s="11"/>
      <c r="C44" s="560" t="s">
        <v>430</v>
      </c>
      <c r="D44" s="48" t="s">
        <v>431</v>
      </c>
      <c r="E44" s="552" t="s">
        <v>432</v>
      </c>
      <c r="F44" s="553"/>
      <c r="G44" s="609"/>
      <c r="H44" s="610"/>
      <c r="I44" s="650" t="s">
        <v>433</v>
      </c>
      <c r="J44" s="651"/>
      <c r="K44" s="651"/>
      <c r="L44" s="652"/>
    </row>
    <row r="45" spans="1:24" ht="72" customHeight="1" x14ac:dyDescent="0.4">
      <c r="A45" s="11"/>
      <c r="B45" s="13"/>
      <c r="C45" s="560"/>
      <c r="D45" s="48" t="s">
        <v>434</v>
      </c>
      <c r="E45" s="581" t="s">
        <v>435</v>
      </c>
      <c r="F45" s="585"/>
      <c r="G45" s="653"/>
      <c r="H45" s="654"/>
      <c r="I45" s="654"/>
      <c r="J45" s="654"/>
      <c r="K45" s="654"/>
      <c r="L45" s="655"/>
    </row>
    <row r="46" spans="1:24" ht="72" customHeight="1" thickBot="1" x14ac:dyDescent="0.45">
      <c r="A46" s="12"/>
      <c r="B46" s="642" t="s">
        <v>436</v>
      </c>
      <c r="C46" s="571"/>
      <c r="D46" s="49" t="s">
        <v>313</v>
      </c>
      <c r="E46" s="585" t="s">
        <v>437</v>
      </c>
      <c r="F46" s="643"/>
      <c r="G46" s="644"/>
      <c r="H46" s="645"/>
      <c r="I46" s="645"/>
      <c r="J46" s="645"/>
      <c r="K46" s="645"/>
      <c r="L46" s="646"/>
    </row>
    <row r="47" spans="1:24" ht="20.100000000000001" customHeight="1" x14ac:dyDescent="0.4">
      <c r="A47" s="3"/>
      <c r="B47" s="3"/>
      <c r="C47" s="526" t="s">
        <v>438</v>
      </c>
      <c r="D47" s="526"/>
      <c r="E47" s="526"/>
      <c r="F47" s="526"/>
      <c r="G47" s="526"/>
      <c r="H47" s="526"/>
      <c r="I47" s="526"/>
      <c r="J47" s="526"/>
      <c r="K47" s="526"/>
      <c r="L47" s="526"/>
    </row>
    <row r="48" spans="1:24" ht="20.100000000000001" customHeight="1" x14ac:dyDescent="0.4">
      <c r="A48" s="3"/>
      <c r="B48" s="3"/>
      <c r="C48" s="526"/>
      <c r="D48" s="526"/>
      <c r="E48" s="526"/>
      <c r="F48" s="526"/>
      <c r="G48" s="526"/>
      <c r="H48" s="526"/>
      <c r="I48" s="526"/>
      <c r="J48" s="526"/>
      <c r="K48" s="526"/>
      <c r="L48" s="526"/>
    </row>
  </sheetData>
  <sheetProtection algorithmName="SHA-512" hashValue="/5yOcIyMrQOH+lTXprzVm2oDVtnFQDl1JrqKQxtyiBWG1W+By3dDC6k/GZy8BbVPESy864CF/81R+WqfI26RRg==" saltValue="UmMXjUh7BD8r22nXOKMqqw=="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B46:C46"/>
    <mergeCell ref="E46:F46"/>
    <mergeCell ref="G46:L46"/>
    <mergeCell ref="C47:L47"/>
    <mergeCell ref="C48:L48"/>
    <mergeCell ref="E43:F43"/>
    <mergeCell ref="G43:L43"/>
    <mergeCell ref="C44:C45"/>
    <mergeCell ref="E44:F44"/>
    <mergeCell ref="G44:H44"/>
    <mergeCell ref="I44:L44"/>
    <mergeCell ref="E45:F45"/>
    <mergeCell ref="G45:L45"/>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G1:L1"/>
    <mergeCell ref="G2:L2"/>
    <mergeCell ref="A3:L3"/>
    <mergeCell ref="M3:X3"/>
    <mergeCell ref="A5:C5"/>
    <mergeCell ref="F5:L5"/>
    <mergeCell ref="E11:F11"/>
    <mergeCell ref="G11:H11"/>
    <mergeCell ref="I11:L11"/>
  </mergeCells>
  <phoneticPr fontId="1"/>
  <conditionalFormatting sqref="G14 G15:L15">
    <cfRule type="expression" dxfId="54" priority="3">
      <formula>AND($G$12=$P$12)</formula>
    </cfRule>
  </conditionalFormatting>
  <conditionalFormatting sqref="G32 G33:L33">
    <cfRule type="expression" dxfId="53" priority="6">
      <formula>$G$30=$P$30</formula>
    </cfRule>
  </conditionalFormatting>
  <conditionalFormatting sqref="G36:I36 G37 G38:L38 G39 G40:L40 G41:G43">
    <cfRule type="expression" dxfId="52" priority="8">
      <formula>$G$35=$O$35</formula>
    </cfRule>
  </conditionalFormatting>
  <conditionalFormatting sqref="G44:I44 G45:L45">
    <cfRule type="expression" dxfId="51" priority="9">
      <formula>$G$35=$N$35</formula>
    </cfRule>
  </conditionalFormatting>
  <conditionalFormatting sqref="G16:L19 G26:L26">
    <cfRule type="expression" dxfId="50" priority="1">
      <formula>OR($G$7=$O$7,$G$7=$P$7,$G$7=$Q$7)</formula>
    </cfRule>
  </conditionalFormatting>
  <conditionalFormatting sqref="G25:L25">
    <cfRule type="expression" dxfId="49" priority="4">
      <formula>OR($G$24=$N$24,$G$24=$O$24,$G$24=$P$24)</formula>
    </cfRule>
  </conditionalFormatting>
  <conditionalFormatting sqref="G27:L29">
    <cfRule type="expression" dxfId="48" priority="2">
      <formula>$G$7=$N$7</formula>
    </cfRule>
  </conditionalFormatting>
  <conditionalFormatting sqref="G29:L29">
    <cfRule type="expression" dxfId="47" priority="5">
      <formula>$G$28=$N$28</formula>
    </cfRule>
  </conditionalFormatting>
  <conditionalFormatting sqref="G38:L38">
    <cfRule type="expression" dxfId="46" priority="10">
      <formula>OR($G$37=$N$37,$G$37=$O$37)</formula>
    </cfRule>
  </conditionalFormatting>
  <conditionalFormatting sqref="G40:L40">
    <cfRule type="expression" dxfId="45" priority="11">
      <formula>OR($G$39=$N$39,$G$39=$O$39)</formula>
    </cfRule>
  </conditionalFormatting>
  <conditionalFormatting sqref="G46:L46">
    <cfRule type="expression" dxfId="44" priority="7">
      <formula>$G$34=$N$34</formula>
    </cfRule>
  </conditionalFormatting>
  <dataValidations count="17">
    <dataValidation type="list" allowBlank="1" showInputMessage="1" showErrorMessage="1" sqref="G34" xr:uid="{0616D80B-2ED8-4F9A-825B-F26A6A885126}">
      <formula1>$N$34:$O$34</formula1>
    </dataValidation>
    <dataValidation type="list" allowBlank="1" showInputMessage="1" showErrorMessage="1" sqref="G24" xr:uid="{08FA7CD8-A6D8-4355-BCE1-79BC1361084C}">
      <formula1>$N$24:$Q$24</formula1>
    </dataValidation>
    <dataValidation type="list" allowBlank="1" showInputMessage="1" showErrorMessage="1" sqref="G14" xr:uid="{035B295E-95F0-4BBE-BB70-5959F4EACD9A}">
      <formula1>$N$14:$O$14</formula1>
    </dataValidation>
    <dataValidation type="list" allowBlank="1" showInputMessage="1" showErrorMessage="1" sqref="G12" xr:uid="{9D5C8A2F-83E5-4363-B69D-03905E590E74}">
      <formula1>$N$12:$P$12</formula1>
    </dataValidation>
    <dataValidation type="list" allowBlank="1" showInputMessage="1" showErrorMessage="1" sqref="G32" xr:uid="{D180E028-1384-4847-8EBF-5CB866861221}">
      <formula1>$N$32:$O$32</formula1>
    </dataValidation>
    <dataValidation type="list" allowBlank="1" showInputMessage="1" showErrorMessage="1" sqref="G30" xr:uid="{9769BF8F-68E6-4190-AD7C-A3CD9B2A0EE2}">
      <formula1>$N$30:$P$30</formula1>
    </dataValidation>
    <dataValidation type="list" allowBlank="1" showInputMessage="1" showErrorMessage="1" sqref="G35" xr:uid="{43A41CCA-4DF8-4ACE-A95C-D26AF0BF6A17}">
      <formula1>$N$35:$P$35</formula1>
    </dataValidation>
    <dataValidation type="whole" allowBlank="1" showInputMessage="1" showErrorMessage="1" sqref="G36:H36 G44:H44" xr:uid="{CF051111-C112-4EF7-8E20-E8903AEA296D}">
      <formula1>0</formula1>
      <formula2>9999</formula2>
    </dataValidation>
    <dataValidation type="list" allowBlank="1" showInputMessage="1" showErrorMessage="1" sqref="G37" xr:uid="{C2C4BC3A-5BA3-4447-916C-89A7BD132091}">
      <formula1>$N$37:$P$37</formula1>
    </dataValidation>
    <dataValidation type="list" allowBlank="1" showInputMessage="1" showErrorMessage="1" sqref="G39" xr:uid="{3877FD83-7606-4ACC-AFC8-BEC53ED192AD}">
      <formula1>$N$39:$P$39</formula1>
    </dataValidation>
    <dataValidation type="list" allowBlank="1" showInputMessage="1" showErrorMessage="1" sqref="G28:L28" xr:uid="{D8C892ED-D7CC-45A0-903E-D93EBA14BB2C}">
      <formula1>$N$28:$O$28</formula1>
    </dataValidation>
    <dataValidation type="list" allowBlank="1" showInputMessage="1" showErrorMessage="1" sqref="G7:L7" xr:uid="{F31120BE-777E-4AFA-8EBE-AD12E7981695}">
      <formula1>$N$7:$Q$7</formula1>
    </dataValidation>
    <dataValidation type="list" allowBlank="1" showInputMessage="1" showErrorMessage="1" sqref="G43:L43" xr:uid="{5389FFF1-42B4-41F2-95A9-B8AFB6E06E67}">
      <formula1>"適合,不適合"</formula1>
    </dataValidation>
    <dataValidation type="list" allowBlank="1" showInputMessage="1" showErrorMessage="1" sqref="G27:L27" xr:uid="{6FAB6B9C-BCB8-4B95-8322-D025A25019C9}">
      <formula1>$N$27:$P$27</formula1>
    </dataValidation>
    <dataValidation type="list" allowBlank="1" showInputMessage="1" showErrorMessage="1" sqref="G26:L26" xr:uid="{6824CE3F-C1DB-4A1D-9F98-9D81A34C3D78}">
      <formula1>$N$26:$P$26</formula1>
    </dataValidation>
    <dataValidation type="list" allowBlank="1" showInputMessage="1" showErrorMessage="1" sqref="G9:L9" xr:uid="{4D5F7982-EDA4-41FF-95AA-CDFDF36D6F07}">
      <formula1>$N$9:$R$9</formula1>
    </dataValidation>
    <dataValidation type="list" allowBlank="1" showInputMessage="1" showErrorMessage="1" sqref="G16:L19" xr:uid="{B9E34F0D-AEFE-4843-9903-E995E7A677C3}">
      <formula1>$N$16:$Q$16</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EEBC5-4B1C-4B75-82C0-3B60EC37018E}">
  <sheetPr>
    <pageSetUpPr fitToPage="1"/>
  </sheetPr>
  <dimension ref="A1:AC48"/>
  <sheetViews>
    <sheetView view="pageBreakPreview" zoomScaleNormal="100" zoomScaleSheetLayoutView="100" workbookViewId="0"/>
  </sheetViews>
  <sheetFormatPr defaultColWidth="8.875" defaultRowHeight="15.75" x14ac:dyDescent="0.4"/>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x14ac:dyDescent="0.4">
      <c r="A1" s="3"/>
      <c r="B1" s="3"/>
      <c r="C1" s="3"/>
      <c r="D1" s="3"/>
      <c r="E1" s="3"/>
      <c r="F1" s="3"/>
      <c r="G1" s="545" t="s">
        <v>371</v>
      </c>
      <c r="H1" s="545"/>
      <c r="I1" s="545"/>
      <c r="J1" s="545"/>
      <c r="K1" s="545"/>
      <c r="L1" s="545"/>
    </row>
    <row r="2" spans="1:24" ht="16.5" x14ac:dyDescent="0.4">
      <c r="A2" s="3"/>
      <c r="B2" s="3"/>
      <c r="C2" s="3"/>
      <c r="D2" s="3"/>
      <c r="E2" s="3"/>
      <c r="F2" s="3"/>
      <c r="G2" s="466" t="s">
        <v>372</v>
      </c>
      <c r="H2" s="466"/>
      <c r="I2" s="466"/>
      <c r="J2" s="466"/>
      <c r="K2" s="466"/>
      <c r="L2" s="466"/>
    </row>
    <row r="3" spans="1:24" ht="20.100000000000001" customHeight="1" x14ac:dyDescent="0.4">
      <c r="A3" s="546" t="s">
        <v>373</v>
      </c>
      <c r="B3" s="546"/>
      <c r="C3" s="546"/>
      <c r="D3" s="546"/>
      <c r="E3" s="546"/>
      <c r="F3" s="546"/>
      <c r="G3" s="546"/>
      <c r="H3" s="546"/>
      <c r="I3" s="546"/>
      <c r="J3" s="546"/>
      <c r="K3" s="546"/>
      <c r="L3" s="546"/>
      <c r="M3" s="546"/>
      <c r="N3" s="546"/>
      <c r="O3" s="546"/>
      <c r="P3" s="546"/>
      <c r="Q3" s="546"/>
      <c r="R3" s="546"/>
      <c r="S3" s="546"/>
      <c r="T3" s="546"/>
      <c r="U3" s="546"/>
      <c r="V3" s="546"/>
      <c r="W3" s="546"/>
      <c r="X3" s="546"/>
    </row>
    <row r="4" spans="1:24" ht="8.1" customHeight="1" thickBot="1" x14ac:dyDescent="0.45">
      <c r="A4" s="6"/>
      <c r="B4" s="6"/>
      <c r="C4" s="6"/>
      <c r="D4" s="6"/>
      <c r="E4" s="6"/>
      <c r="F4" s="6"/>
      <c r="G4" s="6"/>
      <c r="H4" s="6"/>
      <c r="I4" s="6"/>
      <c r="J4" s="6"/>
      <c r="K4" s="6"/>
      <c r="L4" s="6"/>
    </row>
    <row r="5" spans="1:24" ht="24" customHeight="1" thickBot="1" x14ac:dyDescent="0.45">
      <c r="A5" s="547" t="s">
        <v>374</v>
      </c>
      <c r="B5" s="548"/>
      <c r="C5" s="548"/>
      <c r="D5" s="7">
        <v>7</v>
      </c>
      <c r="E5" s="15" t="s">
        <v>375</v>
      </c>
      <c r="F5" s="549"/>
      <c r="G5" s="550"/>
      <c r="H5" s="550"/>
      <c r="I5" s="550"/>
      <c r="J5" s="550"/>
      <c r="K5" s="550"/>
      <c r="L5" s="551"/>
      <c r="M5" s="8"/>
    </row>
    <row r="6" spans="1:24" ht="8.1" customHeight="1" thickBot="1" x14ac:dyDescent="0.45">
      <c r="A6" s="6"/>
      <c r="B6" s="6"/>
      <c r="C6" s="6"/>
      <c r="D6" s="6"/>
      <c r="E6" s="6"/>
      <c r="F6" s="6"/>
      <c r="G6" s="34"/>
      <c r="H6" s="34"/>
      <c r="I6" s="6"/>
      <c r="J6" s="6"/>
      <c r="K6" s="6"/>
      <c r="L6" s="6"/>
    </row>
    <row r="7" spans="1:24" ht="24" customHeight="1" x14ac:dyDescent="0.4">
      <c r="A7" s="547" t="s">
        <v>376</v>
      </c>
      <c r="B7" s="548"/>
      <c r="C7" s="548"/>
      <c r="D7" s="571"/>
      <c r="E7" s="552" t="s">
        <v>377</v>
      </c>
      <c r="F7" s="553"/>
      <c r="G7" s="572"/>
      <c r="H7" s="573"/>
      <c r="I7" s="573"/>
      <c r="J7" s="573"/>
      <c r="K7" s="573"/>
      <c r="L7" s="574"/>
      <c r="N7" s="2" t="s">
        <v>249</v>
      </c>
      <c r="O7" s="2" t="s">
        <v>250</v>
      </c>
      <c r="P7" s="2" t="s">
        <v>251</v>
      </c>
      <c r="Q7" s="2" t="s">
        <v>252</v>
      </c>
    </row>
    <row r="8" spans="1:24" ht="24" customHeight="1" x14ac:dyDescent="0.4">
      <c r="A8" s="575" t="s">
        <v>378</v>
      </c>
      <c r="B8" s="576"/>
      <c r="C8" s="577"/>
      <c r="D8" s="48" t="s">
        <v>254</v>
      </c>
      <c r="E8" s="581" t="s">
        <v>379</v>
      </c>
      <c r="F8" s="553"/>
      <c r="G8" s="582"/>
      <c r="H8" s="583"/>
      <c r="I8" s="583"/>
      <c r="J8" s="583"/>
      <c r="K8" s="583"/>
      <c r="L8" s="584"/>
      <c r="U8" s="5"/>
      <c r="V8" s="5"/>
      <c r="W8" s="5"/>
      <c r="X8" s="5"/>
    </row>
    <row r="9" spans="1:24" ht="24" customHeight="1" x14ac:dyDescent="0.4">
      <c r="A9" s="578"/>
      <c r="B9" s="579"/>
      <c r="C9" s="580"/>
      <c r="D9" s="48" t="s">
        <v>256</v>
      </c>
      <c r="E9" s="581" t="s">
        <v>380</v>
      </c>
      <c r="F9" s="585"/>
      <c r="G9" s="586"/>
      <c r="H9" s="587"/>
      <c r="I9" s="587"/>
      <c r="J9" s="587"/>
      <c r="K9" s="587"/>
      <c r="L9" s="588"/>
      <c r="N9" s="2" t="s">
        <v>258</v>
      </c>
      <c r="O9" s="2" t="s">
        <v>259</v>
      </c>
      <c r="P9" s="2" t="s">
        <v>260</v>
      </c>
      <c r="Q9" s="2" t="s">
        <v>261</v>
      </c>
      <c r="R9" s="2" t="s">
        <v>262</v>
      </c>
      <c r="U9" s="5"/>
      <c r="V9" s="5"/>
      <c r="W9" s="5"/>
      <c r="X9" s="5"/>
    </row>
    <row r="10" spans="1:24" ht="24" customHeight="1" x14ac:dyDescent="0.4">
      <c r="A10" s="578"/>
      <c r="B10" s="579"/>
      <c r="C10" s="580"/>
      <c r="D10" s="48" t="s">
        <v>263</v>
      </c>
      <c r="E10" s="581" t="s">
        <v>381</v>
      </c>
      <c r="F10" s="585"/>
      <c r="G10" s="586"/>
      <c r="H10" s="587"/>
      <c r="I10" s="587"/>
      <c r="J10" s="587"/>
      <c r="K10" s="587"/>
      <c r="L10" s="588"/>
      <c r="U10" s="5"/>
      <c r="V10" s="5"/>
      <c r="W10" s="5"/>
      <c r="X10" s="5"/>
    </row>
    <row r="11" spans="1:24" ht="24" customHeight="1" x14ac:dyDescent="0.4">
      <c r="A11" s="578"/>
      <c r="B11" s="579"/>
      <c r="C11" s="580"/>
      <c r="D11" s="48" t="s">
        <v>265</v>
      </c>
      <c r="E11" s="552" t="s">
        <v>266</v>
      </c>
      <c r="F11" s="553"/>
      <c r="G11" s="554"/>
      <c r="H11" s="555"/>
      <c r="I11" s="556" t="s">
        <v>293</v>
      </c>
      <c r="J11" s="557"/>
      <c r="K11" s="557"/>
      <c r="L11" s="558"/>
      <c r="U11" s="5"/>
      <c r="V11" s="5"/>
      <c r="W11" s="5"/>
      <c r="X11" s="5"/>
    </row>
    <row r="12" spans="1:24" ht="20.100000000000001" customHeight="1" x14ac:dyDescent="0.4">
      <c r="A12" s="578"/>
      <c r="B12" s="579"/>
      <c r="C12" s="580"/>
      <c r="D12" s="559" t="s">
        <v>382</v>
      </c>
      <c r="E12" s="561" t="s">
        <v>383</v>
      </c>
      <c r="F12" s="562"/>
      <c r="G12" s="563"/>
      <c r="H12" s="564"/>
      <c r="I12" s="564"/>
      <c r="J12" s="564"/>
      <c r="K12" s="564"/>
      <c r="L12" s="565"/>
      <c r="N12" s="2" t="s">
        <v>270</v>
      </c>
      <c r="O12" s="2" t="s">
        <v>271</v>
      </c>
      <c r="P12" s="2" t="s">
        <v>262</v>
      </c>
    </row>
    <row r="13" spans="1:24" ht="20.100000000000001" customHeight="1" x14ac:dyDescent="0.4">
      <c r="A13" s="578"/>
      <c r="B13" s="579"/>
      <c r="C13" s="580"/>
      <c r="D13" s="560"/>
      <c r="E13" s="566" t="str">
        <f>"（"&amp;IF($G12=$N12,"土地の所有者",IF($G12=$O12,"土地の所有者",IF($G12="","土地の所有者、その他の内容","その他の内容")))&amp;"）"</f>
        <v>（土地の所有者、その他の内容）</v>
      </c>
      <c r="F13" s="567"/>
      <c r="G13" s="568"/>
      <c r="H13" s="569"/>
      <c r="I13" s="569"/>
      <c r="J13" s="569"/>
      <c r="K13" s="569"/>
      <c r="L13" s="570"/>
    </row>
    <row r="14" spans="1:24" ht="20.100000000000001" customHeight="1" x14ac:dyDescent="0.4">
      <c r="A14" s="578"/>
      <c r="B14" s="579"/>
      <c r="C14" s="580"/>
      <c r="D14" s="560" t="s">
        <v>273</v>
      </c>
      <c r="E14" s="561" t="str">
        <f>IF($G12=$N12,"[取得済み,取得予定]",IF($G12=$O12,"[借地契約済み,借地契約予定]","[取得済み,取得予定,借地契約済み,借地契約予定]"))&amp;"　から選択"</f>
        <v>[取得済み,取得予定,借地契約済み,借地契約予定]　から選択</v>
      </c>
      <c r="F14" s="562"/>
      <c r="G14" s="593"/>
      <c r="H14" s="594"/>
      <c r="I14" s="594"/>
      <c r="J14" s="594"/>
      <c r="K14" s="594"/>
      <c r="L14" s="595"/>
      <c r="N14" s="2" t="str">
        <f>IF($G12=$N12,"取得済み",IF($G12=$O12,"借地契約済み",""))</f>
        <v/>
      </c>
      <c r="O14" s="2" t="str">
        <f>IF($G12=$N12,"取得予定",IF($G12=$O12,"借地契約予定",""))</f>
        <v/>
      </c>
    </row>
    <row r="15" spans="1:24" ht="20.100000000000001" customHeight="1" x14ac:dyDescent="0.4">
      <c r="A15" s="578"/>
      <c r="B15" s="579"/>
      <c r="C15" s="580"/>
      <c r="D15" s="560"/>
      <c r="E15" s="566"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567"/>
      <c r="G15" s="598"/>
      <c r="H15" s="599"/>
      <c r="I15" s="16" t="s">
        <v>276</v>
      </c>
      <c r="J15" s="600"/>
      <c r="K15" s="599"/>
      <c r="L15" s="17" t="s">
        <v>277</v>
      </c>
    </row>
    <row r="16" spans="1:24" ht="36" x14ac:dyDescent="0.4">
      <c r="A16" s="578"/>
      <c r="B16" s="579"/>
      <c r="C16" s="580"/>
      <c r="D16" s="43" t="s">
        <v>384</v>
      </c>
      <c r="E16" s="585" t="s">
        <v>385</v>
      </c>
      <c r="F16" s="589"/>
      <c r="G16" s="590"/>
      <c r="H16" s="591"/>
      <c r="I16" s="591"/>
      <c r="J16" s="591"/>
      <c r="K16" s="591"/>
      <c r="L16" s="592"/>
      <c r="N16" s="2" t="s">
        <v>280</v>
      </c>
      <c r="O16" s="2" t="s">
        <v>281</v>
      </c>
      <c r="P16" s="2" t="s">
        <v>282</v>
      </c>
      <c r="Q16" s="2" t="s">
        <v>283</v>
      </c>
    </row>
    <row r="17" spans="1:29" ht="36" x14ac:dyDescent="0.4">
      <c r="A17" s="578"/>
      <c r="B17" s="579"/>
      <c r="C17" s="580"/>
      <c r="D17" s="43" t="s">
        <v>386</v>
      </c>
      <c r="E17" s="585" t="s">
        <v>385</v>
      </c>
      <c r="F17" s="589"/>
      <c r="G17" s="590"/>
      <c r="H17" s="591"/>
      <c r="I17" s="591"/>
      <c r="J17" s="591"/>
      <c r="K17" s="591"/>
      <c r="L17" s="592"/>
      <c r="N17" s="2" t="s">
        <v>280</v>
      </c>
      <c r="O17" s="2" t="s">
        <v>281</v>
      </c>
      <c r="P17" s="2" t="s">
        <v>282</v>
      </c>
      <c r="Q17" s="2" t="s">
        <v>283</v>
      </c>
    </row>
    <row r="18" spans="1:29" ht="84" x14ac:dyDescent="0.4">
      <c r="A18" s="578"/>
      <c r="B18" s="579"/>
      <c r="C18" s="580"/>
      <c r="D18" s="43" t="s">
        <v>285</v>
      </c>
      <c r="E18" s="585" t="s">
        <v>385</v>
      </c>
      <c r="F18" s="589"/>
      <c r="G18" s="590"/>
      <c r="H18" s="591"/>
      <c r="I18" s="591"/>
      <c r="J18" s="591"/>
      <c r="K18" s="591"/>
      <c r="L18" s="592"/>
      <c r="N18" s="2" t="s">
        <v>280</v>
      </c>
      <c r="O18" s="2" t="s">
        <v>281</v>
      </c>
      <c r="P18" s="2" t="s">
        <v>282</v>
      </c>
      <c r="Q18" s="2" t="s">
        <v>283</v>
      </c>
    </row>
    <row r="19" spans="1:29" ht="72" x14ac:dyDescent="0.4">
      <c r="A19" s="578"/>
      <c r="B19" s="579"/>
      <c r="C19" s="580"/>
      <c r="D19" s="43" t="s">
        <v>286</v>
      </c>
      <c r="E19" s="585" t="s">
        <v>385</v>
      </c>
      <c r="F19" s="589"/>
      <c r="G19" s="590"/>
      <c r="H19" s="591"/>
      <c r="I19" s="591"/>
      <c r="J19" s="591"/>
      <c r="K19" s="591"/>
      <c r="L19" s="592"/>
      <c r="N19" s="2" t="s">
        <v>280</v>
      </c>
      <c r="O19" s="2" t="s">
        <v>281</v>
      </c>
      <c r="P19" s="2" t="s">
        <v>282</v>
      </c>
      <c r="Q19" s="2" t="s">
        <v>283</v>
      </c>
    </row>
    <row r="20" spans="1:29" ht="20.100000000000001" customHeight="1" x14ac:dyDescent="0.4">
      <c r="A20" s="575" t="s">
        <v>387</v>
      </c>
      <c r="B20" s="576"/>
      <c r="C20" s="577"/>
      <c r="D20" s="48" t="s">
        <v>288</v>
      </c>
      <c r="E20" s="552" t="s">
        <v>388</v>
      </c>
      <c r="F20" s="553"/>
      <c r="G20" s="35" t="s">
        <v>389</v>
      </c>
      <c r="H20" s="25"/>
      <c r="I20" s="28" t="s">
        <v>290</v>
      </c>
      <c r="J20" s="29" t="s">
        <v>390</v>
      </c>
      <c r="K20" s="30"/>
      <c r="L20" s="31" t="s">
        <v>290</v>
      </c>
    </row>
    <row r="21" spans="1:29" ht="20.100000000000001" customHeight="1" x14ac:dyDescent="0.4">
      <c r="A21" s="578"/>
      <c r="B21" s="579"/>
      <c r="C21" s="580"/>
      <c r="D21" s="48" t="s">
        <v>291</v>
      </c>
      <c r="E21" s="552" t="s">
        <v>292</v>
      </c>
      <c r="F21" s="553"/>
      <c r="G21" s="554"/>
      <c r="H21" s="555"/>
      <c r="I21" s="605" t="s">
        <v>293</v>
      </c>
      <c r="J21" s="606"/>
      <c r="K21" s="606"/>
      <c r="L21" s="607"/>
      <c r="U21" s="5"/>
      <c r="V21" s="5"/>
      <c r="W21" s="5"/>
      <c r="X21" s="5"/>
    </row>
    <row r="22" spans="1:29" ht="20.100000000000001" customHeight="1" x14ac:dyDescent="0.4">
      <c r="A22" s="578"/>
      <c r="B22" s="579"/>
      <c r="C22" s="580"/>
      <c r="D22" s="48" t="str">
        <f>"着工"&amp;IF($G$7&lt;&gt;$N$7,"","（予定）")&amp;"年月"&amp;IF(OR($G$7=$O$7,$G$7=$P$7),"（当初）","")</f>
        <v>着工年月</v>
      </c>
      <c r="E22" s="608" t="s">
        <v>391</v>
      </c>
      <c r="F22" s="553"/>
      <c r="G22" s="609"/>
      <c r="H22" s="610"/>
      <c r="I22" s="26" t="s">
        <v>276</v>
      </c>
      <c r="J22" s="611"/>
      <c r="K22" s="612"/>
      <c r="L22" s="19" t="s">
        <v>277</v>
      </c>
      <c r="U22" s="5"/>
      <c r="V22" s="5"/>
      <c r="W22" s="5"/>
      <c r="X22" s="5"/>
    </row>
    <row r="23" spans="1:29" ht="20.100000000000001" customHeight="1" x14ac:dyDescent="0.4">
      <c r="A23" s="578"/>
      <c r="B23" s="579"/>
      <c r="C23" s="580"/>
      <c r="D23" s="48" t="str">
        <f>"竣工"&amp;IF($G$7&lt;&gt;$N$7,"","（予定）")&amp;"年月"&amp;IF(OR($G$7=$O$7,$G$7=$P$7),"（当初）","")</f>
        <v>竣工年月</v>
      </c>
      <c r="E23" s="566" t="s">
        <v>391</v>
      </c>
      <c r="F23" s="567"/>
      <c r="G23" s="601"/>
      <c r="H23" s="602"/>
      <c r="I23" s="18" t="s">
        <v>276</v>
      </c>
      <c r="J23" s="603"/>
      <c r="K23" s="604"/>
      <c r="L23" s="27" t="s">
        <v>277</v>
      </c>
      <c r="U23" s="5"/>
      <c r="V23" s="5"/>
      <c r="W23" s="5"/>
      <c r="X23" s="5"/>
    </row>
    <row r="24" spans="1:29" ht="20.100000000000001" customHeight="1" x14ac:dyDescent="0.4">
      <c r="A24" s="578"/>
      <c r="B24" s="579"/>
      <c r="C24" s="580"/>
      <c r="D24" s="560" t="s">
        <v>392</v>
      </c>
      <c r="E24" s="561" t="s">
        <v>393</v>
      </c>
      <c r="F24" s="562"/>
      <c r="G24" s="563"/>
      <c r="H24" s="564"/>
      <c r="I24" s="564"/>
      <c r="J24" s="564"/>
      <c r="K24" s="564"/>
      <c r="L24" s="565"/>
      <c r="N24" s="2" t="s">
        <v>394</v>
      </c>
      <c r="O24" s="2" t="s">
        <v>395</v>
      </c>
      <c r="P24" s="2" t="s">
        <v>396</v>
      </c>
      <c r="Q24" s="2" t="s">
        <v>397</v>
      </c>
    </row>
    <row r="25" spans="1:29" ht="20.100000000000001" customHeight="1" x14ac:dyDescent="0.4">
      <c r="A25" s="578"/>
      <c r="B25" s="579"/>
      <c r="C25" s="580"/>
      <c r="D25" s="560"/>
      <c r="E25" s="566" t="s">
        <v>398</v>
      </c>
      <c r="F25" s="567"/>
      <c r="G25" s="582"/>
      <c r="H25" s="583"/>
      <c r="I25" s="583"/>
      <c r="J25" s="583"/>
      <c r="K25" s="583"/>
      <c r="L25" s="584"/>
    </row>
    <row r="26" spans="1:29" ht="39" customHeight="1" x14ac:dyDescent="0.4">
      <c r="A26" s="578"/>
      <c r="B26" s="579"/>
      <c r="C26" s="580"/>
      <c r="D26" s="43" t="s">
        <v>297</v>
      </c>
      <c r="E26" s="585" t="s">
        <v>399</v>
      </c>
      <c r="F26" s="589"/>
      <c r="G26" s="621"/>
      <c r="H26" s="622"/>
      <c r="I26" s="622"/>
      <c r="J26" s="622"/>
      <c r="K26" s="622"/>
      <c r="L26" s="623"/>
      <c r="N26" s="2" t="s">
        <v>299</v>
      </c>
      <c r="O26" s="2" t="s">
        <v>300</v>
      </c>
      <c r="P26" s="2" t="s">
        <v>301</v>
      </c>
      <c r="U26" s="1"/>
      <c r="V26" s="1"/>
      <c r="W26" s="1"/>
      <c r="X26" s="1"/>
      <c r="Y26" s="1"/>
      <c r="Z26" s="1"/>
      <c r="AA26" s="1"/>
      <c r="AB26" s="1"/>
      <c r="AC26" s="1"/>
    </row>
    <row r="27" spans="1:29" ht="32.1" customHeight="1" x14ac:dyDescent="0.4">
      <c r="A27" s="578"/>
      <c r="B27" s="579"/>
      <c r="C27" s="580"/>
      <c r="D27" s="9" t="s">
        <v>400</v>
      </c>
      <c r="E27" s="581" t="s">
        <v>401</v>
      </c>
      <c r="F27" s="585"/>
      <c r="G27" s="624"/>
      <c r="H27" s="625"/>
      <c r="I27" s="625"/>
      <c r="J27" s="625"/>
      <c r="K27" s="625"/>
      <c r="L27" s="626"/>
      <c r="N27" s="2" t="s">
        <v>304</v>
      </c>
      <c r="O27" s="2" t="s">
        <v>305</v>
      </c>
      <c r="P27" s="2" t="s">
        <v>306</v>
      </c>
      <c r="U27" s="1"/>
      <c r="V27" s="1"/>
      <c r="W27" s="1"/>
      <c r="X27" s="1"/>
      <c r="Y27" s="1"/>
      <c r="Z27" s="1"/>
      <c r="AA27" s="1"/>
      <c r="AB27" s="1"/>
      <c r="AC27" s="1"/>
    </row>
    <row r="28" spans="1:29" ht="20.100000000000001" customHeight="1" x14ac:dyDescent="0.4">
      <c r="A28" s="578"/>
      <c r="B28" s="579"/>
      <c r="C28" s="580"/>
      <c r="D28" s="627" t="s">
        <v>402</v>
      </c>
      <c r="E28" s="629" t="s">
        <v>403</v>
      </c>
      <c r="F28" s="630"/>
      <c r="G28" s="631"/>
      <c r="H28" s="632"/>
      <c r="I28" s="632"/>
      <c r="J28" s="632"/>
      <c r="K28" s="632"/>
      <c r="L28" s="633"/>
      <c r="N28" s="2" t="s">
        <v>404</v>
      </c>
      <c r="O28" s="2" t="s">
        <v>405</v>
      </c>
      <c r="U28" s="1"/>
      <c r="V28" s="1"/>
      <c r="W28" s="1"/>
      <c r="X28" s="1"/>
      <c r="Y28" s="1"/>
      <c r="Z28" s="1"/>
      <c r="AA28" s="1"/>
      <c r="AB28" s="1"/>
      <c r="AC28" s="1"/>
    </row>
    <row r="29" spans="1:29" ht="20.100000000000001" customHeight="1" x14ac:dyDescent="0.4">
      <c r="A29" s="578"/>
      <c r="B29" s="579"/>
      <c r="C29" s="580"/>
      <c r="D29" s="628"/>
      <c r="E29" s="596" t="s">
        <v>406</v>
      </c>
      <c r="F29" s="597"/>
      <c r="G29" s="568"/>
      <c r="H29" s="569"/>
      <c r="I29" s="569"/>
      <c r="J29" s="569"/>
      <c r="K29" s="569"/>
      <c r="L29" s="570"/>
      <c r="U29" s="1"/>
      <c r="V29" s="1"/>
      <c r="W29" s="1"/>
      <c r="X29" s="1"/>
      <c r="Y29" s="1"/>
      <c r="Z29" s="1"/>
      <c r="AA29" s="1"/>
      <c r="AB29" s="1"/>
      <c r="AC29" s="1"/>
    </row>
    <row r="30" spans="1:29" ht="20.100000000000001" customHeight="1" x14ac:dyDescent="0.4">
      <c r="A30" s="578"/>
      <c r="B30" s="579"/>
      <c r="C30" s="580"/>
      <c r="D30" s="559" t="s">
        <v>382</v>
      </c>
      <c r="E30" s="561" t="s">
        <v>407</v>
      </c>
      <c r="F30" s="562"/>
      <c r="G30" s="593"/>
      <c r="H30" s="594"/>
      <c r="I30" s="594"/>
      <c r="J30" s="594"/>
      <c r="K30" s="594"/>
      <c r="L30" s="595"/>
      <c r="N30" s="2" t="s">
        <v>408</v>
      </c>
      <c r="O30" s="2" t="s">
        <v>409</v>
      </c>
      <c r="P30" s="36" t="s">
        <v>397</v>
      </c>
      <c r="U30" s="1"/>
      <c r="V30" s="1"/>
      <c r="W30" s="1"/>
      <c r="X30" s="1"/>
      <c r="Y30" s="1"/>
      <c r="Z30" s="1"/>
      <c r="AA30" s="1"/>
      <c r="AB30" s="1"/>
      <c r="AC30" s="1"/>
    </row>
    <row r="31" spans="1:29" ht="20.100000000000001" customHeight="1" x14ac:dyDescent="0.4">
      <c r="A31" s="578"/>
      <c r="B31" s="579"/>
      <c r="C31" s="580"/>
      <c r="D31" s="560"/>
      <c r="E31" s="566" t="str">
        <f>"（"&amp;IF($G30=$N30,"建物の所有者",IF($G30=$O30,"建物の所有者",IF($G30="","建物の所有者、その他の内容","その他の内容")))&amp;"）"</f>
        <v>（建物の所有者、その他の内容）</v>
      </c>
      <c r="F31" s="567"/>
      <c r="G31" s="568"/>
      <c r="H31" s="569"/>
      <c r="I31" s="569"/>
      <c r="J31" s="569"/>
      <c r="K31" s="569"/>
      <c r="L31" s="570"/>
    </row>
    <row r="32" spans="1:29" ht="20.100000000000001" customHeight="1" x14ac:dyDescent="0.4">
      <c r="A32" s="578"/>
      <c r="B32" s="579"/>
      <c r="C32" s="580"/>
      <c r="D32" s="560" t="s">
        <v>273</v>
      </c>
      <c r="E32" s="561" t="str">
        <f>IF($G30=$N30,"[取得済み,取得予定]",IF($G30=$O30,"[賃貸借契約済み,賃貸借契約予定]","[取得済み,取得予定,賃貸借契約済み,賃貸借契約予定]"))&amp;"　から選択"</f>
        <v>[取得済み,取得予定,賃貸借契約済み,賃貸借契約予定]　から選択</v>
      </c>
      <c r="F32" s="562"/>
      <c r="G32" s="593"/>
      <c r="H32" s="594"/>
      <c r="I32" s="594"/>
      <c r="J32" s="594"/>
      <c r="K32" s="594"/>
      <c r="L32" s="595"/>
      <c r="N32" s="2" t="str">
        <f>IF($G30=$N30,"取得済み",IF($G30=$O30,"賃貸借契約済み",""))</f>
        <v/>
      </c>
      <c r="O32" s="2" t="str">
        <f>IF($G30=$N30,"取得予定",IF($G30=$O30,"賃貸借契約予定",""))</f>
        <v/>
      </c>
    </row>
    <row r="33" spans="1:24" ht="20.100000000000001" customHeight="1" x14ac:dyDescent="0.4">
      <c r="A33" s="578"/>
      <c r="B33" s="579"/>
      <c r="C33" s="580"/>
      <c r="D33" s="560"/>
      <c r="E33" s="566"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567"/>
      <c r="G33" s="619"/>
      <c r="H33" s="620"/>
      <c r="I33" s="32" t="s">
        <v>276</v>
      </c>
      <c r="J33" s="613"/>
      <c r="K33" s="614"/>
      <c r="L33" s="33" t="s">
        <v>277</v>
      </c>
    </row>
    <row r="34" spans="1:24" ht="20.100000000000001" customHeight="1" x14ac:dyDescent="0.4">
      <c r="A34" s="10"/>
      <c r="B34" s="615" t="s">
        <v>308</v>
      </c>
      <c r="C34" s="577"/>
      <c r="D34" s="48" t="s">
        <v>410</v>
      </c>
      <c r="E34" s="552" t="s">
        <v>411</v>
      </c>
      <c r="F34" s="553"/>
      <c r="G34" s="616"/>
      <c r="H34" s="617"/>
      <c r="I34" s="617"/>
      <c r="J34" s="617"/>
      <c r="K34" s="617"/>
      <c r="L34" s="618"/>
      <c r="N34" s="2" t="s">
        <v>311</v>
      </c>
      <c r="O34" s="2" t="s">
        <v>312</v>
      </c>
      <c r="U34" s="5"/>
      <c r="V34" s="5"/>
      <c r="W34" s="5"/>
      <c r="X34" s="5"/>
    </row>
    <row r="35" spans="1:24" ht="20.100000000000001" customHeight="1" x14ac:dyDescent="0.4">
      <c r="A35" s="10"/>
      <c r="B35" s="578"/>
      <c r="C35" s="580"/>
      <c r="D35" s="48" t="s">
        <v>313</v>
      </c>
      <c r="E35" s="552" t="s">
        <v>412</v>
      </c>
      <c r="F35" s="553"/>
      <c r="G35" s="616"/>
      <c r="H35" s="617"/>
      <c r="I35" s="617"/>
      <c r="J35" s="617"/>
      <c r="K35" s="617"/>
      <c r="L35" s="618"/>
      <c r="N35" s="14" t="s">
        <v>316</v>
      </c>
      <c r="O35" s="14" t="s">
        <v>317</v>
      </c>
      <c r="P35" s="2" t="s">
        <v>318</v>
      </c>
      <c r="U35" s="5"/>
      <c r="V35" s="5"/>
      <c r="W35" s="5"/>
      <c r="X35" s="5"/>
    </row>
    <row r="36" spans="1:24" ht="28.15" customHeight="1" x14ac:dyDescent="0.4">
      <c r="A36" s="10"/>
      <c r="B36" s="10"/>
      <c r="C36" s="634" t="s">
        <v>413</v>
      </c>
      <c r="D36" s="48" t="s">
        <v>414</v>
      </c>
      <c r="E36" s="552" t="s">
        <v>321</v>
      </c>
      <c r="F36" s="553"/>
      <c r="G36" s="601"/>
      <c r="H36" s="602"/>
      <c r="I36" s="639" t="s">
        <v>415</v>
      </c>
      <c r="J36" s="640"/>
      <c r="K36" s="640"/>
      <c r="L36" s="641"/>
    </row>
    <row r="37" spans="1:24" ht="20.100000000000001" customHeight="1" x14ac:dyDescent="0.4">
      <c r="A37" s="10"/>
      <c r="B37" s="10"/>
      <c r="C37" s="638"/>
      <c r="D37" s="571" t="s">
        <v>416</v>
      </c>
      <c r="E37" s="561" t="s">
        <v>417</v>
      </c>
      <c r="F37" s="562"/>
      <c r="G37" s="593"/>
      <c r="H37" s="594"/>
      <c r="I37" s="594"/>
      <c r="J37" s="594"/>
      <c r="K37" s="594"/>
      <c r="L37" s="595"/>
      <c r="N37" s="2" t="s">
        <v>418</v>
      </c>
      <c r="O37" s="2" t="s">
        <v>419</v>
      </c>
      <c r="P37" s="2" t="s">
        <v>262</v>
      </c>
    </row>
    <row r="38" spans="1:24" ht="20.100000000000001" customHeight="1" x14ac:dyDescent="0.4">
      <c r="A38" s="10"/>
      <c r="B38" s="10"/>
      <c r="C38" s="638"/>
      <c r="D38" s="571"/>
      <c r="E38" s="566" t="s">
        <v>398</v>
      </c>
      <c r="F38" s="567"/>
      <c r="G38" s="568"/>
      <c r="H38" s="569"/>
      <c r="I38" s="569"/>
      <c r="J38" s="569"/>
      <c r="K38" s="569"/>
      <c r="L38" s="570"/>
    </row>
    <row r="39" spans="1:24" ht="20.100000000000001" customHeight="1" x14ac:dyDescent="0.4">
      <c r="A39" s="10"/>
      <c r="B39" s="10"/>
      <c r="C39" s="638"/>
      <c r="D39" s="571" t="s">
        <v>420</v>
      </c>
      <c r="E39" s="561" t="s">
        <v>421</v>
      </c>
      <c r="F39" s="562"/>
      <c r="G39" s="593"/>
      <c r="H39" s="594"/>
      <c r="I39" s="594"/>
      <c r="J39" s="594"/>
      <c r="K39" s="594"/>
      <c r="L39" s="595"/>
      <c r="N39" s="2" t="s">
        <v>422</v>
      </c>
      <c r="O39" s="2" t="s">
        <v>423</v>
      </c>
      <c r="P39" s="2" t="s">
        <v>262</v>
      </c>
    </row>
    <row r="40" spans="1:24" ht="20.100000000000001" customHeight="1" x14ac:dyDescent="0.4">
      <c r="A40" s="10"/>
      <c r="B40" s="10"/>
      <c r="C40" s="638"/>
      <c r="D40" s="571"/>
      <c r="E40" s="566" t="s">
        <v>398</v>
      </c>
      <c r="F40" s="567"/>
      <c r="G40" s="568"/>
      <c r="H40" s="569"/>
      <c r="I40" s="569"/>
      <c r="J40" s="569"/>
      <c r="K40" s="569"/>
      <c r="L40" s="570"/>
    </row>
    <row r="41" spans="1:24" ht="20.100000000000001" customHeight="1" x14ac:dyDescent="0.4">
      <c r="A41" s="10"/>
      <c r="B41" s="10"/>
      <c r="C41" s="638"/>
      <c r="D41" s="634" t="s">
        <v>330</v>
      </c>
      <c r="E41" s="42" t="s">
        <v>424</v>
      </c>
      <c r="F41" s="42" t="s">
        <v>425</v>
      </c>
      <c r="G41" s="636"/>
      <c r="H41" s="637"/>
      <c r="I41" s="637"/>
      <c r="J41" s="637"/>
      <c r="K41" s="637"/>
      <c r="L41" s="44" t="s">
        <v>293</v>
      </c>
    </row>
    <row r="42" spans="1:24" ht="20.100000000000001" customHeight="1" x14ac:dyDescent="0.4">
      <c r="A42" s="10"/>
      <c r="B42" s="10"/>
      <c r="C42" s="638"/>
      <c r="D42" s="635"/>
      <c r="E42" s="42" t="s">
        <v>426</v>
      </c>
      <c r="F42" s="42" t="s">
        <v>427</v>
      </c>
      <c r="G42" s="636"/>
      <c r="H42" s="637"/>
      <c r="I42" s="637"/>
      <c r="J42" s="637"/>
      <c r="K42" s="637"/>
      <c r="L42" s="44" t="s">
        <v>293</v>
      </c>
    </row>
    <row r="43" spans="1:24" ht="42" customHeight="1" x14ac:dyDescent="0.4">
      <c r="A43" s="10"/>
      <c r="B43" s="10"/>
      <c r="C43" s="635"/>
      <c r="D43" s="43" t="s">
        <v>428</v>
      </c>
      <c r="E43" s="553" t="s">
        <v>429</v>
      </c>
      <c r="F43" s="589"/>
      <c r="G43" s="647"/>
      <c r="H43" s="648"/>
      <c r="I43" s="648"/>
      <c r="J43" s="648"/>
      <c r="K43" s="648"/>
      <c r="L43" s="649"/>
    </row>
    <row r="44" spans="1:24" ht="28.15" customHeight="1" x14ac:dyDescent="0.4">
      <c r="A44" s="10"/>
      <c r="B44" s="11"/>
      <c r="C44" s="560" t="s">
        <v>430</v>
      </c>
      <c r="D44" s="48" t="s">
        <v>431</v>
      </c>
      <c r="E44" s="552" t="s">
        <v>432</v>
      </c>
      <c r="F44" s="553"/>
      <c r="G44" s="609"/>
      <c r="H44" s="610"/>
      <c r="I44" s="650" t="s">
        <v>433</v>
      </c>
      <c r="J44" s="651"/>
      <c r="K44" s="651"/>
      <c r="L44" s="652"/>
    </row>
    <row r="45" spans="1:24" ht="72" customHeight="1" x14ac:dyDescent="0.4">
      <c r="A45" s="11"/>
      <c r="B45" s="13"/>
      <c r="C45" s="560"/>
      <c r="D45" s="48" t="s">
        <v>434</v>
      </c>
      <c r="E45" s="581" t="s">
        <v>435</v>
      </c>
      <c r="F45" s="585"/>
      <c r="G45" s="653"/>
      <c r="H45" s="654"/>
      <c r="I45" s="654"/>
      <c r="J45" s="654"/>
      <c r="K45" s="654"/>
      <c r="L45" s="655"/>
    </row>
    <row r="46" spans="1:24" ht="72" customHeight="1" thickBot="1" x14ac:dyDescent="0.45">
      <c r="A46" s="12"/>
      <c r="B46" s="642" t="s">
        <v>436</v>
      </c>
      <c r="C46" s="571"/>
      <c r="D46" s="49" t="s">
        <v>313</v>
      </c>
      <c r="E46" s="585" t="s">
        <v>437</v>
      </c>
      <c r="F46" s="643"/>
      <c r="G46" s="644"/>
      <c r="H46" s="645"/>
      <c r="I46" s="645"/>
      <c r="J46" s="645"/>
      <c r="K46" s="645"/>
      <c r="L46" s="646"/>
    </row>
    <row r="47" spans="1:24" ht="20.100000000000001" customHeight="1" x14ac:dyDescent="0.4">
      <c r="A47" s="3"/>
      <c r="B47" s="3"/>
      <c r="C47" s="526" t="s">
        <v>438</v>
      </c>
      <c r="D47" s="526"/>
      <c r="E47" s="526"/>
      <c r="F47" s="526"/>
      <c r="G47" s="526"/>
      <c r="H47" s="526"/>
      <c r="I47" s="526"/>
      <c r="J47" s="526"/>
      <c r="K47" s="526"/>
      <c r="L47" s="526"/>
    </row>
    <row r="48" spans="1:24" ht="20.100000000000001" customHeight="1" x14ac:dyDescent="0.4">
      <c r="A48" s="3"/>
      <c r="B48" s="3"/>
      <c r="C48" s="526"/>
      <c r="D48" s="526"/>
      <c r="E48" s="526"/>
      <c r="F48" s="526"/>
      <c r="G48" s="526"/>
      <c r="H48" s="526"/>
      <c r="I48" s="526"/>
      <c r="J48" s="526"/>
      <c r="K48" s="526"/>
      <c r="L48" s="526"/>
    </row>
  </sheetData>
  <sheetProtection algorithmName="SHA-512" hashValue="LZpZpD+DIBCRy7bc7QrSTd9BeR+R2tE+eUqodbJ1AWF1g93Wql+VDJpvDeplgaaCfvBgn/l24/GBjhSYnYPOLw==" saltValue="lQRdRKV8exg0M7CYUm4COw=="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B46:C46"/>
    <mergeCell ref="E46:F46"/>
    <mergeCell ref="G46:L46"/>
    <mergeCell ref="C47:L47"/>
    <mergeCell ref="C48:L48"/>
    <mergeCell ref="E43:F43"/>
    <mergeCell ref="G43:L43"/>
    <mergeCell ref="C44:C45"/>
    <mergeCell ref="E44:F44"/>
    <mergeCell ref="G44:H44"/>
    <mergeCell ref="I44:L44"/>
    <mergeCell ref="E45:F45"/>
    <mergeCell ref="G45:L45"/>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G1:L1"/>
    <mergeCell ref="G2:L2"/>
    <mergeCell ref="A3:L3"/>
    <mergeCell ref="M3:X3"/>
    <mergeCell ref="A5:C5"/>
    <mergeCell ref="F5:L5"/>
    <mergeCell ref="E11:F11"/>
    <mergeCell ref="G11:H11"/>
    <mergeCell ref="I11:L11"/>
  </mergeCells>
  <phoneticPr fontId="1"/>
  <conditionalFormatting sqref="G14 G15:L15">
    <cfRule type="expression" dxfId="43" priority="3">
      <formula>AND($G$12=$P$12)</formula>
    </cfRule>
  </conditionalFormatting>
  <conditionalFormatting sqref="G32 G33:L33">
    <cfRule type="expression" dxfId="42" priority="6">
      <formula>$G$30=$P$30</formula>
    </cfRule>
  </conditionalFormatting>
  <conditionalFormatting sqref="G36:I36 G37 G38:L38 G39 G40:L40 G41:G43">
    <cfRule type="expression" dxfId="41" priority="8">
      <formula>$G$35=$O$35</formula>
    </cfRule>
  </conditionalFormatting>
  <conditionalFormatting sqref="G44:I44 G45:L45">
    <cfRule type="expression" dxfId="40" priority="9">
      <formula>$G$35=$N$35</formula>
    </cfRule>
  </conditionalFormatting>
  <conditionalFormatting sqref="G16:L19 G26:L26">
    <cfRule type="expression" dxfId="39" priority="1">
      <formula>OR($G$7=$O$7,$G$7=$P$7,$G$7=$Q$7)</formula>
    </cfRule>
  </conditionalFormatting>
  <conditionalFormatting sqref="G25:L25">
    <cfRule type="expression" dxfId="38" priority="4">
      <formula>OR($G$24=$N$24,$G$24=$O$24,$G$24=$P$24)</formula>
    </cfRule>
  </conditionalFormatting>
  <conditionalFormatting sqref="G27:L29">
    <cfRule type="expression" dxfId="37" priority="2">
      <formula>$G$7=$N$7</formula>
    </cfRule>
  </conditionalFormatting>
  <conditionalFormatting sqref="G29:L29">
    <cfRule type="expression" dxfId="36" priority="5">
      <formula>$G$28=$N$28</formula>
    </cfRule>
  </conditionalFormatting>
  <conditionalFormatting sqref="G38:L38">
    <cfRule type="expression" dxfId="35" priority="10">
      <formula>OR($G$37=$N$37,$G$37=$O$37)</formula>
    </cfRule>
  </conditionalFormatting>
  <conditionalFormatting sqref="G40:L40">
    <cfRule type="expression" dxfId="34" priority="11">
      <formula>OR($G$39=$N$39,$G$39=$O$39)</formula>
    </cfRule>
  </conditionalFormatting>
  <conditionalFormatting sqref="G46:L46">
    <cfRule type="expression" dxfId="33" priority="7">
      <formula>$G$34=$N$34</formula>
    </cfRule>
  </conditionalFormatting>
  <dataValidations count="17">
    <dataValidation type="list" allowBlank="1" showInputMessage="1" showErrorMessage="1" sqref="G34" xr:uid="{7F1A4970-DFC7-4FB9-9C4E-F1D2CC911B30}">
      <formula1>$N$34:$O$34</formula1>
    </dataValidation>
    <dataValidation type="list" allowBlank="1" showInputMessage="1" showErrorMessage="1" sqref="G24" xr:uid="{43F944F6-4D24-4A88-8EDE-28E709CE2475}">
      <formula1>$N$24:$Q$24</formula1>
    </dataValidation>
    <dataValidation type="list" allowBlank="1" showInputMessage="1" showErrorMessage="1" sqref="G14" xr:uid="{E2379642-E66A-4929-A012-847169697822}">
      <formula1>$N$14:$O$14</formula1>
    </dataValidation>
    <dataValidation type="list" allowBlank="1" showInputMessage="1" showErrorMessage="1" sqref="G12" xr:uid="{87D46D5D-4F25-45AA-8764-0423A43381F8}">
      <formula1>$N$12:$P$12</formula1>
    </dataValidation>
    <dataValidation type="list" allowBlank="1" showInputMessage="1" showErrorMessage="1" sqref="G32" xr:uid="{CA5D8298-4D92-40B1-B0D0-D226769BA7E3}">
      <formula1>$N$32:$O$32</formula1>
    </dataValidation>
    <dataValidation type="list" allowBlank="1" showInputMessage="1" showErrorMessage="1" sqref="G30" xr:uid="{B4649924-A360-4802-8A2E-5FA1E79E2971}">
      <formula1>$N$30:$P$30</formula1>
    </dataValidation>
    <dataValidation type="list" allowBlank="1" showInputMessage="1" showErrorMessage="1" sqref="G35" xr:uid="{6B24419A-5C62-4DC5-903C-6DFE24BC1991}">
      <formula1>$N$35:$P$35</formula1>
    </dataValidation>
    <dataValidation type="whole" allowBlank="1" showInputMessage="1" showErrorMessage="1" sqref="G36:H36 G44:H44" xr:uid="{DE672D65-1E84-45ED-B3D6-2BE56573A95D}">
      <formula1>0</formula1>
      <formula2>9999</formula2>
    </dataValidation>
    <dataValidation type="list" allowBlank="1" showInputMessage="1" showErrorMessage="1" sqref="G37" xr:uid="{D488FD74-4EC8-4630-ABC0-D726A02C3C81}">
      <formula1>$N$37:$P$37</formula1>
    </dataValidation>
    <dataValidation type="list" allowBlank="1" showInputMessage="1" showErrorMessage="1" sqref="G39" xr:uid="{560E8934-BB5B-4574-B44B-5459F38027D7}">
      <formula1>$N$39:$P$39</formula1>
    </dataValidation>
    <dataValidation type="list" allowBlank="1" showInputMessage="1" showErrorMessage="1" sqref="G28:L28" xr:uid="{3C553806-B76F-4541-8B50-019459C002E2}">
      <formula1>$N$28:$O$28</formula1>
    </dataValidation>
    <dataValidation type="list" allowBlank="1" showInputMessage="1" showErrorMessage="1" sqref="G7:L7" xr:uid="{DB7BCFB8-D06F-4264-8770-D0A2A11A5A4A}">
      <formula1>$N$7:$Q$7</formula1>
    </dataValidation>
    <dataValidation type="list" allowBlank="1" showInputMessage="1" showErrorMessage="1" sqref="G43:L43" xr:uid="{8F37E55C-7A58-4C37-9F2F-66B821570872}">
      <formula1>"適合,不適合"</formula1>
    </dataValidation>
    <dataValidation type="list" allowBlank="1" showInputMessage="1" showErrorMessage="1" sqref="G27:L27" xr:uid="{32B875E2-DBD9-4123-8452-E03618AE0EF1}">
      <formula1>$N$27:$P$27</formula1>
    </dataValidation>
    <dataValidation type="list" allowBlank="1" showInputMessage="1" showErrorMessage="1" sqref="G26:L26" xr:uid="{71C26963-0F31-4276-92EF-DF358B70ED83}">
      <formula1>$N$26:$P$26</formula1>
    </dataValidation>
    <dataValidation type="list" allowBlank="1" showInputMessage="1" showErrorMessage="1" sqref="G9:L9" xr:uid="{8DD7067C-E40F-43BE-8BC1-3EB76C332C1A}">
      <formula1>$N$9:$R$9</formula1>
    </dataValidation>
    <dataValidation type="list" allowBlank="1" showInputMessage="1" showErrorMessage="1" sqref="G16:L19" xr:uid="{2CD5DAA8-4DA3-40B0-B764-81AAD317513E}">
      <formula1>$N$16:$Q$16</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3716B-7F6D-4A49-9597-6A6FAA58F104}">
  <sheetPr>
    <pageSetUpPr fitToPage="1"/>
  </sheetPr>
  <dimension ref="A1:AC48"/>
  <sheetViews>
    <sheetView view="pageBreakPreview" zoomScaleNormal="100" zoomScaleSheetLayoutView="100" workbookViewId="0"/>
  </sheetViews>
  <sheetFormatPr defaultColWidth="8.875" defaultRowHeight="15.75" x14ac:dyDescent="0.4"/>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x14ac:dyDescent="0.4">
      <c r="A1" s="3"/>
      <c r="B1" s="3"/>
      <c r="C1" s="3"/>
      <c r="D1" s="3"/>
      <c r="E1" s="3"/>
      <c r="F1" s="3"/>
      <c r="G1" s="545" t="s">
        <v>371</v>
      </c>
      <c r="H1" s="545"/>
      <c r="I1" s="545"/>
      <c r="J1" s="545"/>
      <c r="K1" s="545"/>
      <c r="L1" s="545"/>
    </row>
    <row r="2" spans="1:24" ht="16.5" x14ac:dyDescent="0.4">
      <c r="A2" s="3"/>
      <c r="B2" s="3"/>
      <c r="C2" s="3"/>
      <c r="D2" s="3"/>
      <c r="E2" s="3"/>
      <c r="F2" s="3"/>
      <c r="G2" s="466" t="s">
        <v>372</v>
      </c>
      <c r="H2" s="466"/>
      <c r="I2" s="466"/>
      <c r="J2" s="466"/>
      <c r="K2" s="466"/>
      <c r="L2" s="466"/>
    </row>
    <row r="3" spans="1:24" ht="20.100000000000001" customHeight="1" x14ac:dyDescent="0.4">
      <c r="A3" s="546" t="s">
        <v>373</v>
      </c>
      <c r="B3" s="546"/>
      <c r="C3" s="546"/>
      <c r="D3" s="546"/>
      <c r="E3" s="546"/>
      <c r="F3" s="546"/>
      <c r="G3" s="546"/>
      <c r="H3" s="546"/>
      <c r="I3" s="546"/>
      <c r="J3" s="546"/>
      <c r="K3" s="546"/>
      <c r="L3" s="546"/>
      <c r="M3" s="546"/>
      <c r="N3" s="546"/>
      <c r="O3" s="546"/>
      <c r="P3" s="546"/>
      <c r="Q3" s="546"/>
      <c r="R3" s="546"/>
      <c r="S3" s="546"/>
      <c r="T3" s="546"/>
      <c r="U3" s="546"/>
      <c r="V3" s="546"/>
      <c r="W3" s="546"/>
      <c r="X3" s="546"/>
    </row>
    <row r="4" spans="1:24" ht="8.1" customHeight="1" thickBot="1" x14ac:dyDescent="0.45">
      <c r="A4" s="6"/>
      <c r="B4" s="6"/>
      <c r="C4" s="6"/>
      <c r="D4" s="6"/>
      <c r="E4" s="6"/>
      <c r="F4" s="6"/>
      <c r="G4" s="6"/>
      <c r="H4" s="6"/>
      <c r="I4" s="6"/>
      <c r="J4" s="6"/>
      <c r="K4" s="6"/>
      <c r="L4" s="6"/>
    </row>
    <row r="5" spans="1:24" ht="24" customHeight="1" thickBot="1" x14ac:dyDescent="0.45">
      <c r="A5" s="547" t="s">
        <v>374</v>
      </c>
      <c r="B5" s="548"/>
      <c r="C5" s="548"/>
      <c r="D5" s="7">
        <v>8</v>
      </c>
      <c r="E5" s="15" t="s">
        <v>375</v>
      </c>
      <c r="F5" s="549"/>
      <c r="G5" s="550"/>
      <c r="H5" s="550"/>
      <c r="I5" s="550"/>
      <c r="J5" s="550"/>
      <c r="K5" s="550"/>
      <c r="L5" s="551"/>
      <c r="M5" s="8"/>
    </row>
    <row r="6" spans="1:24" ht="8.1" customHeight="1" thickBot="1" x14ac:dyDescent="0.45">
      <c r="A6" s="6"/>
      <c r="B6" s="6"/>
      <c r="C6" s="6"/>
      <c r="D6" s="6"/>
      <c r="E6" s="6"/>
      <c r="F6" s="6"/>
      <c r="G6" s="34"/>
      <c r="H6" s="34"/>
      <c r="I6" s="6"/>
      <c r="J6" s="6"/>
      <c r="K6" s="6"/>
      <c r="L6" s="6"/>
    </row>
    <row r="7" spans="1:24" ht="24" customHeight="1" x14ac:dyDescent="0.4">
      <c r="A7" s="547" t="s">
        <v>376</v>
      </c>
      <c r="B7" s="548"/>
      <c r="C7" s="548"/>
      <c r="D7" s="571"/>
      <c r="E7" s="552" t="s">
        <v>377</v>
      </c>
      <c r="F7" s="553"/>
      <c r="G7" s="572"/>
      <c r="H7" s="573"/>
      <c r="I7" s="573"/>
      <c r="J7" s="573"/>
      <c r="K7" s="573"/>
      <c r="L7" s="574"/>
      <c r="N7" s="2" t="s">
        <v>249</v>
      </c>
      <c r="O7" s="2" t="s">
        <v>250</v>
      </c>
      <c r="P7" s="2" t="s">
        <v>251</v>
      </c>
      <c r="Q7" s="2" t="s">
        <v>252</v>
      </c>
    </row>
    <row r="8" spans="1:24" ht="24" customHeight="1" x14ac:dyDescent="0.4">
      <c r="A8" s="575" t="s">
        <v>378</v>
      </c>
      <c r="B8" s="576"/>
      <c r="C8" s="577"/>
      <c r="D8" s="48" t="s">
        <v>254</v>
      </c>
      <c r="E8" s="581" t="s">
        <v>379</v>
      </c>
      <c r="F8" s="553"/>
      <c r="G8" s="582"/>
      <c r="H8" s="583"/>
      <c r="I8" s="583"/>
      <c r="J8" s="583"/>
      <c r="K8" s="583"/>
      <c r="L8" s="584"/>
      <c r="U8" s="5"/>
      <c r="V8" s="5"/>
      <c r="W8" s="5"/>
      <c r="X8" s="5"/>
    </row>
    <row r="9" spans="1:24" ht="24" customHeight="1" x14ac:dyDescent="0.4">
      <c r="A9" s="578"/>
      <c r="B9" s="579"/>
      <c r="C9" s="580"/>
      <c r="D9" s="48" t="s">
        <v>256</v>
      </c>
      <c r="E9" s="581" t="s">
        <v>380</v>
      </c>
      <c r="F9" s="585"/>
      <c r="G9" s="586"/>
      <c r="H9" s="587"/>
      <c r="I9" s="587"/>
      <c r="J9" s="587"/>
      <c r="K9" s="587"/>
      <c r="L9" s="588"/>
      <c r="N9" s="2" t="s">
        <v>258</v>
      </c>
      <c r="O9" s="2" t="s">
        <v>259</v>
      </c>
      <c r="P9" s="2" t="s">
        <v>260</v>
      </c>
      <c r="Q9" s="2" t="s">
        <v>261</v>
      </c>
      <c r="R9" s="2" t="s">
        <v>262</v>
      </c>
      <c r="U9" s="5"/>
      <c r="V9" s="5"/>
      <c r="W9" s="5"/>
      <c r="X9" s="5"/>
    </row>
    <row r="10" spans="1:24" ht="24" customHeight="1" x14ac:dyDescent="0.4">
      <c r="A10" s="578"/>
      <c r="B10" s="579"/>
      <c r="C10" s="580"/>
      <c r="D10" s="48" t="s">
        <v>263</v>
      </c>
      <c r="E10" s="581" t="s">
        <v>381</v>
      </c>
      <c r="F10" s="585"/>
      <c r="G10" s="586"/>
      <c r="H10" s="587"/>
      <c r="I10" s="587"/>
      <c r="J10" s="587"/>
      <c r="K10" s="587"/>
      <c r="L10" s="588"/>
      <c r="U10" s="5"/>
      <c r="V10" s="5"/>
      <c r="W10" s="5"/>
      <c r="X10" s="5"/>
    </row>
    <row r="11" spans="1:24" ht="24" customHeight="1" x14ac:dyDescent="0.4">
      <c r="A11" s="578"/>
      <c r="B11" s="579"/>
      <c r="C11" s="580"/>
      <c r="D11" s="48" t="s">
        <v>265</v>
      </c>
      <c r="E11" s="552" t="s">
        <v>266</v>
      </c>
      <c r="F11" s="553"/>
      <c r="G11" s="554"/>
      <c r="H11" s="555"/>
      <c r="I11" s="556" t="s">
        <v>293</v>
      </c>
      <c r="J11" s="557"/>
      <c r="K11" s="557"/>
      <c r="L11" s="558"/>
      <c r="U11" s="5"/>
      <c r="V11" s="5"/>
      <c r="W11" s="5"/>
      <c r="X11" s="5"/>
    </row>
    <row r="12" spans="1:24" ht="20.100000000000001" customHeight="1" x14ac:dyDescent="0.4">
      <c r="A12" s="578"/>
      <c r="B12" s="579"/>
      <c r="C12" s="580"/>
      <c r="D12" s="559" t="s">
        <v>382</v>
      </c>
      <c r="E12" s="561" t="s">
        <v>383</v>
      </c>
      <c r="F12" s="562"/>
      <c r="G12" s="563"/>
      <c r="H12" s="564"/>
      <c r="I12" s="564"/>
      <c r="J12" s="564"/>
      <c r="K12" s="564"/>
      <c r="L12" s="565"/>
      <c r="N12" s="2" t="s">
        <v>270</v>
      </c>
      <c r="O12" s="2" t="s">
        <v>271</v>
      </c>
      <c r="P12" s="2" t="s">
        <v>262</v>
      </c>
    </row>
    <row r="13" spans="1:24" ht="20.100000000000001" customHeight="1" x14ac:dyDescent="0.4">
      <c r="A13" s="578"/>
      <c r="B13" s="579"/>
      <c r="C13" s="580"/>
      <c r="D13" s="560"/>
      <c r="E13" s="566" t="str">
        <f>"（"&amp;IF($G12=$N12,"土地の所有者",IF($G12=$O12,"土地の所有者",IF($G12="","土地の所有者、その他の内容","その他の内容")))&amp;"）"</f>
        <v>（土地の所有者、その他の内容）</v>
      </c>
      <c r="F13" s="567"/>
      <c r="G13" s="568"/>
      <c r="H13" s="569"/>
      <c r="I13" s="569"/>
      <c r="J13" s="569"/>
      <c r="K13" s="569"/>
      <c r="L13" s="570"/>
    </row>
    <row r="14" spans="1:24" ht="20.100000000000001" customHeight="1" x14ac:dyDescent="0.4">
      <c r="A14" s="578"/>
      <c r="B14" s="579"/>
      <c r="C14" s="580"/>
      <c r="D14" s="560" t="s">
        <v>273</v>
      </c>
      <c r="E14" s="561" t="str">
        <f>IF($G12=$N12,"[取得済み,取得予定]",IF($G12=$O12,"[借地契約済み,借地契約予定]","[取得済み,取得予定,借地契約済み,借地契約予定]"))&amp;"　から選択"</f>
        <v>[取得済み,取得予定,借地契約済み,借地契約予定]　から選択</v>
      </c>
      <c r="F14" s="562"/>
      <c r="G14" s="593"/>
      <c r="H14" s="594"/>
      <c r="I14" s="594"/>
      <c r="J14" s="594"/>
      <c r="K14" s="594"/>
      <c r="L14" s="595"/>
      <c r="N14" s="2" t="str">
        <f>IF($G12=$N12,"取得済み",IF($G12=$O12,"借地契約済み",""))</f>
        <v/>
      </c>
      <c r="O14" s="2" t="str">
        <f>IF($G12=$N12,"取得予定",IF($G12=$O12,"借地契約予定",""))</f>
        <v/>
      </c>
    </row>
    <row r="15" spans="1:24" ht="20.100000000000001" customHeight="1" x14ac:dyDescent="0.4">
      <c r="A15" s="578"/>
      <c r="B15" s="579"/>
      <c r="C15" s="580"/>
      <c r="D15" s="560"/>
      <c r="E15" s="566"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567"/>
      <c r="G15" s="598"/>
      <c r="H15" s="599"/>
      <c r="I15" s="16" t="s">
        <v>276</v>
      </c>
      <c r="J15" s="600"/>
      <c r="K15" s="599"/>
      <c r="L15" s="17" t="s">
        <v>277</v>
      </c>
    </row>
    <row r="16" spans="1:24" ht="36" x14ac:dyDescent="0.4">
      <c r="A16" s="578"/>
      <c r="B16" s="579"/>
      <c r="C16" s="580"/>
      <c r="D16" s="43" t="s">
        <v>384</v>
      </c>
      <c r="E16" s="585" t="s">
        <v>385</v>
      </c>
      <c r="F16" s="589"/>
      <c r="G16" s="590"/>
      <c r="H16" s="591"/>
      <c r="I16" s="591"/>
      <c r="J16" s="591"/>
      <c r="K16" s="591"/>
      <c r="L16" s="592"/>
      <c r="N16" s="2" t="s">
        <v>280</v>
      </c>
      <c r="O16" s="2" t="s">
        <v>281</v>
      </c>
      <c r="P16" s="2" t="s">
        <v>282</v>
      </c>
      <c r="Q16" s="2" t="s">
        <v>283</v>
      </c>
    </row>
    <row r="17" spans="1:29" ht="36" x14ac:dyDescent="0.4">
      <c r="A17" s="578"/>
      <c r="B17" s="579"/>
      <c r="C17" s="580"/>
      <c r="D17" s="43" t="s">
        <v>386</v>
      </c>
      <c r="E17" s="585" t="s">
        <v>385</v>
      </c>
      <c r="F17" s="589"/>
      <c r="G17" s="590"/>
      <c r="H17" s="591"/>
      <c r="I17" s="591"/>
      <c r="J17" s="591"/>
      <c r="K17" s="591"/>
      <c r="L17" s="592"/>
      <c r="N17" s="2" t="s">
        <v>280</v>
      </c>
      <c r="O17" s="2" t="s">
        <v>281</v>
      </c>
      <c r="P17" s="2" t="s">
        <v>282</v>
      </c>
      <c r="Q17" s="2" t="s">
        <v>283</v>
      </c>
    </row>
    <row r="18" spans="1:29" ht="84" x14ac:dyDescent="0.4">
      <c r="A18" s="578"/>
      <c r="B18" s="579"/>
      <c r="C18" s="580"/>
      <c r="D18" s="43" t="s">
        <v>285</v>
      </c>
      <c r="E18" s="585" t="s">
        <v>385</v>
      </c>
      <c r="F18" s="589"/>
      <c r="G18" s="590"/>
      <c r="H18" s="591"/>
      <c r="I18" s="591"/>
      <c r="J18" s="591"/>
      <c r="K18" s="591"/>
      <c r="L18" s="592"/>
      <c r="N18" s="2" t="s">
        <v>280</v>
      </c>
      <c r="O18" s="2" t="s">
        <v>281</v>
      </c>
      <c r="P18" s="2" t="s">
        <v>282</v>
      </c>
      <c r="Q18" s="2" t="s">
        <v>283</v>
      </c>
    </row>
    <row r="19" spans="1:29" ht="72" x14ac:dyDescent="0.4">
      <c r="A19" s="578"/>
      <c r="B19" s="579"/>
      <c r="C19" s="580"/>
      <c r="D19" s="43" t="s">
        <v>286</v>
      </c>
      <c r="E19" s="585" t="s">
        <v>385</v>
      </c>
      <c r="F19" s="589"/>
      <c r="G19" s="590"/>
      <c r="H19" s="591"/>
      <c r="I19" s="591"/>
      <c r="J19" s="591"/>
      <c r="K19" s="591"/>
      <c r="L19" s="592"/>
      <c r="N19" s="2" t="s">
        <v>280</v>
      </c>
      <c r="O19" s="2" t="s">
        <v>281</v>
      </c>
      <c r="P19" s="2" t="s">
        <v>282</v>
      </c>
      <c r="Q19" s="2" t="s">
        <v>283</v>
      </c>
    </row>
    <row r="20" spans="1:29" ht="20.100000000000001" customHeight="1" x14ac:dyDescent="0.4">
      <c r="A20" s="575" t="s">
        <v>387</v>
      </c>
      <c r="B20" s="576"/>
      <c r="C20" s="577"/>
      <c r="D20" s="48" t="s">
        <v>288</v>
      </c>
      <c r="E20" s="552" t="s">
        <v>388</v>
      </c>
      <c r="F20" s="553"/>
      <c r="G20" s="35" t="s">
        <v>389</v>
      </c>
      <c r="H20" s="25"/>
      <c r="I20" s="28" t="s">
        <v>290</v>
      </c>
      <c r="J20" s="29" t="s">
        <v>390</v>
      </c>
      <c r="K20" s="30"/>
      <c r="L20" s="31" t="s">
        <v>290</v>
      </c>
    </row>
    <row r="21" spans="1:29" ht="20.100000000000001" customHeight="1" x14ac:dyDescent="0.4">
      <c r="A21" s="578"/>
      <c r="B21" s="579"/>
      <c r="C21" s="580"/>
      <c r="D21" s="48" t="s">
        <v>291</v>
      </c>
      <c r="E21" s="552" t="s">
        <v>292</v>
      </c>
      <c r="F21" s="553"/>
      <c r="G21" s="554"/>
      <c r="H21" s="555"/>
      <c r="I21" s="605" t="s">
        <v>293</v>
      </c>
      <c r="J21" s="606"/>
      <c r="K21" s="606"/>
      <c r="L21" s="607"/>
      <c r="U21" s="5"/>
      <c r="V21" s="5"/>
      <c r="W21" s="5"/>
      <c r="X21" s="5"/>
    </row>
    <row r="22" spans="1:29" ht="20.100000000000001" customHeight="1" x14ac:dyDescent="0.4">
      <c r="A22" s="578"/>
      <c r="B22" s="579"/>
      <c r="C22" s="580"/>
      <c r="D22" s="48" t="str">
        <f>"着工"&amp;IF($G$7&lt;&gt;$N$7,"","（予定）")&amp;"年月"&amp;IF(OR($G$7=$O$7,$G$7=$P$7),"（当初）","")</f>
        <v>着工年月</v>
      </c>
      <c r="E22" s="608" t="s">
        <v>391</v>
      </c>
      <c r="F22" s="553"/>
      <c r="G22" s="609"/>
      <c r="H22" s="610"/>
      <c r="I22" s="26" t="s">
        <v>276</v>
      </c>
      <c r="J22" s="611"/>
      <c r="K22" s="612"/>
      <c r="L22" s="19" t="s">
        <v>277</v>
      </c>
      <c r="U22" s="5"/>
      <c r="V22" s="5"/>
      <c r="W22" s="5"/>
      <c r="X22" s="5"/>
    </row>
    <row r="23" spans="1:29" ht="20.100000000000001" customHeight="1" x14ac:dyDescent="0.4">
      <c r="A23" s="578"/>
      <c r="B23" s="579"/>
      <c r="C23" s="580"/>
      <c r="D23" s="48" t="str">
        <f>"竣工"&amp;IF($G$7&lt;&gt;$N$7,"","（予定）")&amp;"年月"&amp;IF(OR($G$7=$O$7,$G$7=$P$7),"（当初）","")</f>
        <v>竣工年月</v>
      </c>
      <c r="E23" s="566" t="s">
        <v>391</v>
      </c>
      <c r="F23" s="567"/>
      <c r="G23" s="601"/>
      <c r="H23" s="602"/>
      <c r="I23" s="18" t="s">
        <v>276</v>
      </c>
      <c r="J23" s="603"/>
      <c r="K23" s="604"/>
      <c r="L23" s="27" t="s">
        <v>277</v>
      </c>
      <c r="U23" s="5"/>
      <c r="V23" s="5"/>
      <c r="W23" s="5"/>
      <c r="X23" s="5"/>
    </row>
    <row r="24" spans="1:29" ht="20.100000000000001" customHeight="1" x14ac:dyDescent="0.4">
      <c r="A24" s="578"/>
      <c r="B24" s="579"/>
      <c r="C24" s="580"/>
      <c r="D24" s="560" t="s">
        <v>392</v>
      </c>
      <c r="E24" s="561" t="s">
        <v>393</v>
      </c>
      <c r="F24" s="562"/>
      <c r="G24" s="563"/>
      <c r="H24" s="564"/>
      <c r="I24" s="564"/>
      <c r="J24" s="564"/>
      <c r="K24" s="564"/>
      <c r="L24" s="565"/>
      <c r="N24" s="2" t="s">
        <v>394</v>
      </c>
      <c r="O24" s="2" t="s">
        <v>395</v>
      </c>
      <c r="P24" s="2" t="s">
        <v>396</v>
      </c>
      <c r="Q24" s="2" t="s">
        <v>397</v>
      </c>
    </row>
    <row r="25" spans="1:29" ht="20.100000000000001" customHeight="1" x14ac:dyDescent="0.4">
      <c r="A25" s="578"/>
      <c r="B25" s="579"/>
      <c r="C25" s="580"/>
      <c r="D25" s="560"/>
      <c r="E25" s="566" t="s">
        <v>398</v>
      </c>
      <c r="F25" s="567"/>
      <c r="G25" s="582"/>
      <c r="H25" s="583"/>
      <c r="I25" s="583"/>
      <c r="J25" s="583"/>
      <c r="K25" s="583"/>
      <c r="L25" s="584"/>
    </row>
    <row r="26" spans="1:29" ht="39" customHeight="1" x14ac:dyDescent="0.4">
      <c r="A26" s="578"/>
      <c r="B26" s="579"/>
      <c r="C26" s="580"/>
      <c r="D26" s="43" t="s">
        <v>297</v>
      </c>
      <c r="E26" s="585" t="s">
        <v>399</v>
      </c>
      <c r="F26" s="589"/>
      <c r="G26" s="621"/>
      <c r="H26" s="622"/>
      <c r="I26" s="622"/>
      <c r="J26" s="622"/>
      <c r="K26" s="622"/>
      <c r="L26" s="623"/>
      <c r="N26" s="2" t="s">
        <v>299</v>
      </c>
      <c r="O26" s="2" t="s">
        <v>300</v>
      </c>
      <c r="P26" s="2" t="s">
        <v>301</v>
      </c>
      <c r="U26" s="1"/>
      <c r="V26" s="1"/>
      <c r="W26" s="1"/>
      <c r="X26" s="1"/>
      <c r="Y26" s="1"/>
      <c r="Z26" s="1"/>
      <c r="AA26" s="1"/>
      <c r="AB26" s="1"/>
      <c r="AC26" s="1"/>
    </row>
    <row r="27" spans="1:29" ht="32.1" customHeight="1" x14ac:dyDescent="0.4">
      <c r="A27" s="578"/>
      <c r="B27" s="579"/>
      <c r="C27" s="580"/>
      <c r="D27" s="9" t="s">
        <v>400</v>
      </c>
      <c r="E27" s="581" t="s">
        <v>401</v>
      </c>
      <c r="F27" s="585"/>
      <c r="G27" s="624"/>
      <c r="H27" s="625"/>
      <c r="I27" s="625"/>
      <c r="J27" s="625"/>
      <c r="K27" s="625"/>
      <c r="L27" s="626"/>
      <c r="N27" s="2" t="s">
        <v>304</v>
      </c>
      <c r="O27" s="2" t="s">
        <v>305</v>
      </c>
      <c r="P27" s="2" t="s">
        <v>306</v>
      </c>
      <c r="U27" s="1"/>
      <c r="V27" s="1"/>
      <c r="W27" s="1"/>
      <c r="X27" s="1"/>
      <c r="Y27" s="1"/>
      <c r="Z27" s="1"/>
      <c r="AA27" s="1"/>
      <c r="AB27" s="1"/>
      <c r="AC27" s="1"/>
    </row>
    <row r="28" spans="1:29" ht="20.100000000000001" customHeight="1" x14ac:dyDescent="0.4">
      <c r="A28" s="578"/>
      <c r="B28" s="579"/>
      <c r="C28" s="580"/>
      <c r="D28" s="627" t="s">
        <v>402</v>
      </c>
      <c r="E28" s="629" t="s">
        <v>403</v>
      </c>
      <c r="F28" s="630"/>
      <c r="G28" s="631"/>
      <c r="H28" s="632"/>
      <c r="I28" s="632"/>
      <c r="J28" s="632"/>
      <c r="K28" s="632"/>
      <c r="L28" s="633"/>
      <c r="N28" s="2" t="s">
        <v>404</v>
      </c>
      <c r="O28" s="2" t="s">
        <v>405</v>
      </c>
      <c r="U28" s="1"/>
      <c r="V28" s="1"/>
      <c r="W28" s="1"/>
      <c r="X28" s="1"/>
      <c r="Y28" s="1"/>
      <c r="Z28" s="1"/>
      <c r="AA28" s="1"/>
      <c r="AB28" s="1"/>
      <c r="AC28" s="1"/>
    </row>
    <row r="29" spans="1:29" ht="20.100000000000001" customHeight="1" x14ac:dyDescent="0.4">
      <c r="A29" s="578"/>
      <c r="B29" s="579"/>
      <c r="C29" s="580"/>
      <c r="D29" s="628"/>
      <c r="E29" s="596" t="s">
        <v>406</v>
      </c>
      <c r="F29" s="597"/>
      <c r="G29" s="568"/>
      <c r="H29" s="569"/>
      <c r="I29" s="569"/>
      <c r="J29" s="569"/>
      <c r="K29" s="569"/>
      <c r="L29" s="570"/>
      <c r="U29" s="1"/>
      <c r="V29" s="1"/>
      <c r="W29" s="1"/>
      <c r="X29" s="1"/>
      <c r="Y29" s="1"/>
      <c r="Z29" s="1"/>
      <c r="AA29" s="1"/>
      <c r="AB29" s="1"/>
      <c r="AC29" s="1"/>
    </row>
    <row r="30" spans="1:29" ht="20.100000000000001" customHeight="1" x14ac:dyDescent="0.4">
      <c r="A30" s="578"/>
      <c r="B30" s="579"/>
      <c r="C30" s="580"/>
      <c r="D30" s="559" t="s">
        <v>382</v>
      </c>
      <c r="E30" s="561" t="s">
        <v>407</v>
      </c>
      <c r="F30" s="562"/>
      <c r="G30" s="593"/>
      <c r="H30" s="594"/>
      <c r="I30" s="594"/>
      <c r="J30" s="594"/>
      <c r="K30" s="594"/>
      <c r="L30" s="595"/>
      <c r="N30" s="2" t="s">
        <v>408</v>
      </c>
      <c r="O30" s="2" t="s">
        <v>409</v>
      </c>
      <c r="P30" s="36" t="s">
        <v>397</v>
      </c>
      <c r="U30" s="1"/>
      <c r="V30" s="1"/>
      <c r="W30" s="1"/>
      <c r="X30" s="1"/>
      <c r="Y30" s="1"/>
      <c r="Z30" s="1"/>
      <c r="AA30" s="1"/>
      <c r="AB30" s="1"/>
      <c r="AC30" s="1"/>
    </row>
    <row r="31" spans="1:29" ht="20.100000000000001" customHeight="1" x14ac:dyDescent="0.4">
      <c r="A31" s="578"/>
      <c r="B31" s="579"/>
      <c r="C31" s="580"/>
      <c r="D31" s="560"/>
      <c r="E31" s="566" t="str">
        <f>"（"&amp;IF($G30=$N30,"建物の所有者",IF($G30=$O30,"建物の所有者",IF($G30="","建物の所有者、その他の内容","その他の内容")))&amp;"）"</f>
        <v>（建物の所有者、その他の内容）</v>
      </c>
      <c r="F31" s="567"/>
      <c r="G31" s="568"/>
      <c r="H31" s="569"/>
      <c r="I31" s="569"/>
      <c r="J31" s="569"/>
      <c r="K31" s="569"/>
      <c r="L31" s="570"/>
    </row>
    <row r="32" spans="1:29" ht="20.100000000000001" customHeight="1" x14ac:dyDescent="0.4">
      <c r="A32" s="578"/>
      <c r="B32" s="579"/>
      <c r="C32" s="580"/>
      <c r="D32" s="560" t="s">
        <v>273</v>
      </c>
      <c r="E32" s="561" t="str">
        <f>IF($G30=$N30,"[取得済み,取得予定]",IF($G30=$O30,"[賃貸借契約済み,賃貸借契約予定]","[取得済み,取得予定,賃貸借契約済み,賃貸借契約予定]"))&amp;"　から選択"</f>
        <v>[取得済み,取得予定,賃貸借契約済み,賃貸借契約予定]　から選択</v>
      </c>
      <c r="F32" s="562"/>
      <c r="G32" s="593"/>
      <c r="H32" s="594"/>
      <c r="I32" s="594"/>
      <c r="J32" s="594"/>
      <c r="K32" s="594"/>
      <c r="L32" s="595"/>
      <c r="N32" s="2" t="str">
        <f>IF($G30=$N30,"取得済み",IF($G30=$O30,"賃貸借契約済み",""))</f>
        <v/>
      </c>
      <c r="O32" s="2" t="str">
        <f>IF($G30=$N30,"取得予定",IF($G30=$O30,"賃貸借契約予定",""))</f>
        <v/>
      </c>
    </row>
    <row r="33" spans="1:24" ht="20.100000000000001" customHeight="1" x14ac:dyDescent="0.4">
      <c r="A33" s="578"/>
      <c r="B33" s="579"/>
      <c r="C33" s="580"/>
      <c r="D33" s="560"/>
      <c r="E33" s="566"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567"/>
      <c r="G33" s="619"/>
      <c r="H33" s="620"/>
      <c r="I33" s="32" t="s">
        <v>276</v>
      </c>
      <c r="J33" s="613"/>
      <c r="K33" s="614"/>
      <c r="L33" s="33" t="s">
        <v>277</v>
      </c>
    </row>
    <row r="34" spans="1:24" ht="20.100000000000001" customHeight="1" x14ac:dyDescent="0.4">
      <c r="A34" s="10"/>
      <c r="B34" s="615" t="s">
        <v>308</v>
      </c>
      <c r="C34" s="577"/>
      <c r="D34" s="48" t="s">
        <v>410</v>
      </c>
      <c r="E34" s="552" t="s">
        <v>411</v>
      </c>
      <c r="F34" s="553"/>
      <c r="G34" s="616"/>
      <c r="H34" s="617"/>
      <c r="I34" s="617"/>
      <c r="J34" s="617"/>
      <c r="K34" s="617"/>
      <c r="L34" s="618"/>
      <c r="N34" s="2" t="s">
        <v>311</v>
      </c>
      <c r="O34" s="2" t="s">
        <v>312</v>
      </c>
      <c r="U34" s="5"/>
      <c r="V34" s="5"/>
      <c r="W34" s="5"/>
      <c r="X34" s="5"/>
    </row>
    <row r="35" spans="1:24" ht="20.100000000000001" customHeight="1" x14ac:dyDescent="0.4">
      <c r="A35" s="10"/>
      <c r="B35" s="578"/>
      <c r="C35" s="580"/>
      <c r="D35" s="48" t="s">
        <v>313</v>
      </c>
      <c r="E35" s="552" t="s">
        <v>412</v>
      </c>
      <c r="F35" s="553"/>
      <c r="G35" s="616"/>
      <c r="H35" s="617"/>
      <c r="I35" s="617"/>
      <c r="J35" s="617"/>
      <c r="K35" s="617"/>
      <c r="L35" s="618"/>
      <c r="N35" s="14" t="s">
        <v>316</v>
      </c>
      <c r="O35" s="14" t="s">
        <v>317</v>
      </c>
      <c r="P35" s="2" t="s">
        <v>318</v>
      </c>
      <c r="U35" s="5"/>
      <c r="V35" s="5"/>
      <c r="W35" s="5"/>
      <c r="X35" s="5"/>
    </row>
    <row r="36" spans="1:24" ht="28.15" customHeight="1" x14ac:dyDescent="0.4">
      <c r="A36" s="10"/>
      <c r="B36" s="10"/>
      <c r="C36" s="634" t="s">
        <v>413</v>
      </c>
      <c r="D36" s="48" t="s">
        <v>414</v>
      </c>
      <c r="E36" s="552" t="s">
        <v>321</v>
      </c>
      <c r="F36" s="553"/>
      <c r="G36" s="601"/>
      <c r="H36" s="602"/>
      <c r="I36" s="639" t="s">
        <v>415</v>
      </c>
      <c r="J36" s="640"/>
      <c r="K36" s="640"/>
      <c r="L36" s="641"/>
    </row>
    <row r="37" spans="1:24" ht="20.100000000000001" customHeight="1" x14ac:dyDescent="0.4">
      <c r="A37" s="10"/>
      <c r="B37" s="10"/>
      <c r="C37" s="638"/>
      <c r="D37" s="571" t="s">
        <v>416</v>
      </c>
      <c r="E37" s="561" t="s">
        <v>417</v>
      </c>
      <c r="F37" s="562"/>
      <c r="G37" s="593"/>
      <c r="H37" s="594"/>
      <c r="I37" s="594"/>
      <c r="J37" s="594"/>
      <c r="K37" s="594"/>
      <c r="L37" s="595"/>
      <c r="N37" s="2" t="s">
        <v>418</v>
      </c>
      <c r="O37" s="2" t="s">
        <v>419</v>
      </c>
      <c r="P37" s="2" t="s">
        <v>262</v>
      </c>
    </row>
    <row r="38" spans="1:24" ht="20.100000000000001" customHeight="1" x14ac:dyDescent="0.4">
      <c r="A38" s="10"/>
      <c r="B38" s="10"/>
      <c r="C38" s="638"/>
      <c r="D38" s="571"/>
      <c r="E38" s="566" t="s">
        <v>398</v>
      </c>
      <c r="F38" s="567"/>
      <c r="G38" s="568"/>
      <c r="H38" s="569"/>
      <c r="I38" s="569"/>
      <c r="J38" s="569"/>
      <c r="K38" s="569"/>
      <c r="L38" s="570"/>
    </row>
    <row r="39" spans="1:24" ht="20.100000000000001" customHeight="1" x14ac:dyDescent="0.4">
      <c r="A39" s="10"/>
      <c r="B39" s="10"/>
      <c r="C39" s="638"/>
      <c r="D39" s="571" t="s">
        <v>420</v>
      </c>
      <c r="E39" s="561" t="s">
        <v>421</v>
      </c>
      <c r="F39" s="562"/>
      <c r="G39" s="593"/>
      <c r="H39" s="594"/>
      <c r="I39" s="594"/>
      <c r="J39" s="594"/>
      <c r="K39" s="594"/>
      <c r="L39" s="595"/>
      <c r="N39" s="2" t="s">
        <v>422</v>
      </c>
      <c r="O39" s="2" t="s">
        <v>423</v>
      </c>
      <c r="P39" s="2" t="s">
        <v>262</v>
      </c>
    </row>
    <row r="40" spans="1:24" ht="20.100000000000001" customHeight="1" x14ac:dyDescent="0.4">
      <c r="A40" s="10"/>
      <c r="B40" s="10"/>
      <c r="C40" s="638"/>
      <c r="D40" s="571"/>
      <c r="E40" s="566" t="s">
        <v>398</v>
      </c>
      <c r="F40" s="567"/>
      <c r="G40" s="568"/>
      <c r="H40" s="569"/>
      <c r="I40" s="569"/>
      <c r="J40" s="569"/>
      <c r="K40" s="569"/>
      <c r="L40" s="570"/>
    </row>
    <row r="41" spans="1:24" ht="20.100000000000001" customHeight="1" x14ac:dyDescent="0.4">
      <c r="A41" s="10"/>
      <c r="B41" s="10"/>
      <c r="C41" s="638"/>
      <c r="D41" s="634" t="s">
        <v>330</v>
      </c>
      <c r="E41" s="42" t="s">
        <v>424</v>
      </c>
      <c r="F41" s="42" t="s">
        <v>425</v>
      </c>
      <c r="G41" s="636"/>
      <c r="H41" s="637"/>
      <c r="I41" s="637"/>
      <c r="J41" s="637"/>
      <c r="K41" s="637"/>
      <c r="L41" s="44" t="s">
        <v>293</v>
      </c>
    </row>
    <row r="42" spans="1:24" ht="20.100000000000001" customHeight="1" x14ac:dyDescent="0.4">
      <c r="A42" s="10"/>
      <c r="B42" s="10"/>
      <c r="C42" s="638"/>
      <c r="D42" s="635"/>
      <c r="E42" s="42" t="s">
        <v>426</v>
      </c>
      <c r="F42" s="42" t="s">
        <v>427</v>
      </c>
      <c r="G42" s="636"/>
      <c r="H42" s="637"/>
      <c r="I42" s="637"/>
      <c r="J42" s="637"/>
      <c r="K42" s="637"/>
      <c r="L42" s="44" t="s">
        <v>293</v>
      </c>
    </row>
    <row r="43" spans="1:24" ht="42" customHeight="1" x14ac:dyDescent="0.4">
      <c r="A43" s="10"/>
      <c r="B43" s="10"/>
      <c r="C43" s="635"/>
      <c r="D43" s="43" t="s">
        <v>428</v>
      </c>
      <c r="E43" s="553" t="s">
        <v>429</v>
      </c>
      <c r="F43" s="589"/>
      <c r="G43" s="647"/>
      <c r="H43" s="648"/>
      <c r="I43" s="648"/>
      <c r="J43" s="648"/>
      <c r="K43" s="648"/>
      <c r="L43" s="649"/>
    </row>
    <row r="44" spans="1:24" ht="28.15" customHeight="1" x14ac:dyDescent="0.4">
      <c r="A44" s="10"/>
      <c r="B44" s="11"/>
      <c r="C44" s="560" t="s">
        <v>430</v>
      </c>
      <c r="D44" s="48" t="s">
        <v>431</v>
      </c>
      <c r="E44" s="552" t="s">
        <v>432</v>
      </c>
      <c r="F44" s="553"/>
      <c r="G44" s="609"/>
      <c r="H44" s="610"/>
      <c r="I44" s="650" t="s">
        <v>433</v>
      </c>
      <c r="J44" s="651"/>
      <c r="K44" s="651"/>
      <c r="L44" s="652"/>
    </row>
    <row r="45" spans="1:24" ht="72" customHeight="1" x14ac:dyDescent="0.4">
      <c r="A45" s="11"/>
      <c r="B45" s="13"/>
      <c r="C45" s="560"/>
      <c r="D45" s="48" t="s">
        <v>434</v>
      </c>
      <c r="E45" s="581" t="s">
        <v>435</v>
      </c>
      <c r="F45" s="585"/>
      <c r="G45" s="653"/>
      <c r="H45" s="654"/>
      <c r="I45" s="654"/>
      <c r="J45" s="654"/>
      <c r="K45" s="654"/>
      <c r="L45" s="655"/>
    </row>
    <row r="46" spans="1:24" ht="72" customHeight="1" thickBot="1" x14ac:dyDescent="0.45">
      <c r="A46" s="12"/>
      <c r="B46" s="642" t="s">
        <v>436</v>
      </c>
      <c r="C46" s="571"/>
      <c r="D46" s="49" t="s">
        <v>313</v>
      </c>
      <c r="E46" s="585" t="s">
        <v>437</v>
      </c>
      <c r="F46" s="643"/>
      <c r="G46" s="644"/>
      <c r="H46" s="645"/>
      <c r="I46" s="645"/>
      <c r="J46" s="645"/>
      <c r="K46" s="645"/>
      <c r="L46" s="646"/>
    </row>
    <row r="47" spans="1:24" ht="20.100000000000001" customHeight="1" x14ac:dyDescent="0.4">
      <c r="A47" s="3"/>
      <c r="B47" s="3"/>
      <c r="C47" s="526" t="s">
        <v>438</v>
      </c>
      <c r="D47" s="526"/>
      <c r="E47" s="526"/>
      <c r="F47" s="526"/>
      <c r="G47" s="526"/>
      <c r="H47" s="526"/>
      <c r="I47" s="526"/>
      <c r="J47" s="526"/>
      <c r="K47" s="526"/>
      <c r="L47" s="526"/>
    </row>
    <row r="48" spans="1:24" ht="20.100000000000001" customHeight="1" x14ac:dyDescent="0.4">
      <c r="A48" s="3"/>
      <c r="B48" s="3"/>
      <c r="C48" s="526"/>
      <c r="D48" s="526"/>
      <c r="E48" s="526"/>
      <c r="F48" s="526"/>
      <c r="G48" s="526"/>
      <c r="H48" s="526"/>
      <c r="I48" s="526"/>
      <c r="J48" s="526"/>
      <c r="K48" s="526"/>
      <c r="L48" s="526"/>
    </row>
  </sheetData>
  <sheetProtection algorithmName="SHA-512" hashValue="xFHK02RAHHHMCWyBMlgIsDlOFMzHblakf2tX00UFhwc5nEhXjE6F37z9S+WFJMAAWdSVRiKm4pxYAIKiKucMxA==" saltValue="o66LkwIw6rWS7PT5NQQtMA=="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B46:C46"/>
    <mergeCell ref="E46:F46"/>
    <mergeCell ref="G46:L46"/>
    <mergeCell ref="C47:L47"/>
    <mergeCell ref="C48:L48"/>
    <mergeCell ref="E43:F43"/>
    <mergeCell ref="G43:L43"/>
    <mergeCell ref="C44:C45"/>
    <mergeCell ref="E44:F44"/>
    <mergeCell ref="G44:H44"/>
    <mergeCell ref="I44:L44"/>
    <mergeCell ref="E45:F45"/>
    <mergeCell ref="G45:L45"/>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G1:L1"/>
    <mergeCell ref="G2:L2"/>
    <mergeCell ref="A3:L3"/>
    <mergeCell ref="M3:X3"/>
    <mergeCell ref="A5:C5"/>
    <mergeCell ref="F5:L5"/>
    <mergeCell ref="E11:F11"/>
    <mergeCell ref="G11:H11"/>
    <mergeCell ref="I11:L11"/>
  </mergeCells>
  <phoneticPr fontId="1"/>
  <conditionalFormatting sqref="G14 G15:L15">
    <cfRule type="expression" dxfId="32" priority="3">
      <formula>AND($G$12=$P$12)</formula>
    </cfRule>
  </conditionalFormatting>
  <conditionalFormatting sqref="G32 G33:L33">
    <cfRule type="expression" dxfId="31" priority="6">
      <formula>$G$30=$P$30</formula>
    </cfRule>
  </conditionalFormatting>
  <conditionalFormatting sqref="G36:I36 G37 G38:L38 G39 G40:L40 G41:G43">
    <cfRule type="expression" dxfId="30" priority="8">
      <formula>$G$35=$O$35</formula>
    </cfRule>
  </conditionalFormatting>
  <conditionalFormatting sqref="G44:I44 G45:L45">
    <cfRule type="expression" dxfId="29" priority="9">
      <formula>$G$35=$N$35</formula>
    </cfRule>
  </conditionalFormatting>
  <conditionalFormatting sqref="G16:L19 G26:L26">
    <cfRule type="expression" dxfId="28" priority="1">
      <formula>OR($G$7=$O$7,$G$7=$P$7,$G$7=$Q$7)</formula>
    </cfRule>
  </conditionalFormatting>
  <conditionalFormatting sqref="G25:L25">
    <cfRule type="expression" dxfId="27" priority="4">
      <formula>OR($G$24=$N$24,$G$24=$O$24,$G$24=$P$24)</formula>
    </cfRule>
  </conditionalFormatting>
  <conditionalFormatting sqref="G27:L29">
    <cfRule type="expression" dxfId="26" priority="2">
      <formula>$G$7=$N$7</formula>
    </cfRule>
  </conditionalFormatting>
  <conditionalFormatting sqref="G29:L29">
    <cfRule type="expression" dxfId="25" priority="5">
      <formula>$G$28=$N$28</formula>
    </cfRule>
  </conditionalFormatting>
  <conditionalFormatting sqref="G38:L38">
    <cfRule type="expression" dxfId="24" priority="10">
      <formula>OR($G$37=$N$37,$G$37=$O$37)</formula>
    </cfRule>
  </conditionalFormatting>
  <conditionalFormatting sqref="G40:L40">
    <cfRule type="expression" dxfId="23" priority="11">
      <formula>OR($G$39=$N$39,$G$39=$O$39)</formula>
    </cfRule>
  </conditionalFormatting>
  <conditionalFormatting sqref="G46:L46">
    <cfRule type="expression" dxfId="22" priority="7">
      <formula>$G$34=$N$34</formula>
    </cfRule>
  </conditionalFormatting>
  <dataValidations count="17">
    <dataValidation type="list" allowBlank="1" showInputMessage="1" showErrorMessage="1" sqref="G16:L19" xr:uid="{BAF50C2D-93B1-442A-8A98-2B84971B786C}">
      <formula1>$N$16:$Q$16</formula1>
    </dataValidation>
    <dataValidation type="list" allowBlank="1" showInputMessage="1" showErrorMessage="1" sqref="G9:L9" xr:uid="{23EA5332-6449-49EC-9A09-89D2C9ED20E7}">
      <formula1>$N$9:$R$9</formula1>
    </dataValidation>
    <dataValidation type="list" allowBlank="1" showInputMessage="1" showErrorMessage="1" sqref="G26:L26" xr:uid="{070591B3-DC4C-4326-BD3E-4018BA9408D1}">
      <formula1>$N$26:$P$26</formula1>
    </dataValidation>
    <dataValidation type="list" allowBlank="1" showInputMessage="1" showErrorMessage="1" sqref="G27:L27" xr:uid="{00C69872-B33E-486A-94B5-91C1F9BB396C}">
      <formula1>$N$27:$P$27</formula1>
    </dataValidation>
    <dataValidation type="list" allowBlank="1" showInputMessage="1" showErrorMessage="1" sqref="G43:L43" xr:uid="{E8D5E6F2-ADCD-4936-9F9F-F1578D6A7157}">
      <formula1>"適合,不適合"</formula1>
    </dataValidation>
    <dataValidation type="list" allowBlank="1" showInputMessage="1" showErrorMessage="1" sqref="G7:L7" xr:uid="{621BBD31-2883-4425-8048-F30EF30DCDE1}">
      <formula1>$N$7:$Q$7</formula1>
    </dataValidation>
    <dataValidation type="list" allowBlank="1" showInputMessage="1" showErrorMessage="1" sqref="G28:L28" xr:uid="{A7903B5E-E5A6-41E8-BC18-55BF36930E28}">
      <formula1>$N$28:$O$28</formula1>
    </dataValidation>
    <dataValidation type="list" allowBlank="1" showInputMessage="1" showErrorMessage="1" sqref="G39" xr:uid="{B6307138-B314-4F94-9FD7-4AE9331631DA}">
      <formula1>$N$39:$P$39</formula1>
    </dataValidation>
    <dataValidation type="list" allowBlank="1" showInputMessage="1" showErrorMessage="1" sqref="G37" xr:uid="{F42F2C4B-9873-4E90-B042-693BC2BA34D1}">
      <formula1>$N$37:$P$37</formula1>
    </dataValidation>
    <dataValidation type="whole" allowBlank="1" showInputMessage="1" showErrorMessage="1" sqref="G36:H36 G44:H44" xr:uid="{124384A2-EF76-4BE7-80DA-F4B5F93E833F}">
      <formula1>0</formula1>
      <formula2>9999</formula2>
    </dataValidation>
    <dataValidation type="list" allowBlank="1" showInputMessage="1" showErrorMessage="1" sqref="G35" xr:uid="{6A44E2FE-E933-49AB-B38B-B55B2AED87CC}">
      <formula1>$N$35:$P$35</formula1>
    </dataValidation>
    <dataValidation type="list" allowBlank="1" showInputMessage="1" showErrorMessage="1" sqref="G30" xr:uid="{0422D572-D793-423B-8CD1-4CEB9F0FB056}">
      <formula1>$N$30:$P$30</formula1>
    </dataValidation>
    <dataValidation type="list" allowBlank="1" showInputMessage="1" showErrorMessage="1" sqref="G32" xr:uid="{55C53B08-D009-4D7D-89DC-5FD84C048F0E}">
      <formula1>$N$32:$O$32</formula1>
    </dataValidation>
    <dataValidation type="list" allowBlank="1" showInputMessage="1" showErrorMessage="1" sqref="G12" xr:uid="{4B95B80C-0A0A-43CD-93AE-BFF866CAC13E}">
      <formula1>$N$12:$P$12</formula1>
    </dataValidation>
    <dataValidation type="list" allowBlank="1" showInputMessage="1" showErrorMessage="1" sqref="G14" xr:uid="{EDDDCE9D-8CFF-4354-8CEC-676BB13DFECA}">
      <formula1>$N$14:$O$14</formula1>
    </dataValidation>
    <dataValidation type="list" allowBlank="1" showInputMessage="1" showErrorMessage="1" sqref="G24" xr:uid="{3D931A17-4B18-4ADE-B4EF-FDAEDCFB8FB7}">
      <formula1>$N$24:$Q$24</formula1>
    </dataValidation>
    <dataValidation type="list" allowBlank="1" showInputMessage="1" showErrorMessage="1" sqref="G34" xr:uid="{A2AFE796-69AD-4FAD-B4FD-92A42F71C64F}">
      <formula1>$N$34:$O$34</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B0831-1546-4ACE-A5AE-5DD5F35B3915}">
  <sheetPr>
    <pageSetUpPr fitToPage="1"/>
  </sheetPr>
  <dimension ref="A1:AC48"/>
  <sheetViews>
    <sheetView view="pageBreakPreview" zoomScaleNormal="100" zoomScaleSheetLayoutView="100" workbookViewId="0"/>
  </sheetViews>
  <sheetFormatPr defaultColWidth="8.875" defaultRowHeight="15.75" x14ac:dyDescent="0.4"/>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x14ac:dyDescent="0.4">
      <c r="A1" s="3"/>
      <c r="B1" s="3"/>
      <c r="C1" s="3"/>
      <c r="D1" s="3"/>
      <c r="E1" s="3"/>
      <c r="F1" s="3"/>
      <c r="G1" s="545" t="s">
        <v>371</v>
      </c>
      <c r="H1" s="545"/>
      <c r="I1" s="545"/>
      <c r="J1" s="545"/>
      <c r="K1" s="545"/>
      <c r="L1" s="545"/>
    </row>
    <row r="2" spans="1:24" ht="16.5" x14ac:dyDescent="0.4">
      <c r="A2" s="3"/>
      <c r="B2" s="3"/>
      <c r="C2" s="3"/>
      <c r="D2" s="3"/>
      <c r="E2" s="3"/>
      <c r="F2" s="3"/>
      <c r="G2" s="466" t="s">
        <v>372</v>
      </c>
      <c r="H2" s="466"/>
      <c r="I2" s="466"/>
      <c r="J2" s="466"/>
      <c r="K2" s="466"/>
      <c r="L2" s="466"/>
    </row>
    <row r="3" spans="1:24" ht="20.100000000000001" customHeight="1" x14ac:dyDescent="0.4">
      <c r="A3" s="546" t="s">
        <v>373</v>
      </c>
      <c r="B3" s="546"/>
      <c r="C3" s="546"/>
      <c r="D3" s="546"/>
      <c r="E3" s="546"/>
      <c r="F3" s="546"/>
      <c r="G3" s="546"/>
      <c r="H3" s="546"/>
      <c r="I3" s="546"/>
      <c r="J3" s="546"/>
      <c r="K3" s="546"/>
      <c r="L3" s="546"/>
      <c r="M3" s="546"/>
      <c r="N3" s="546"/>
      <c r="O3" s="546"/>
      <c r="P3" s="546"/>
      <c r="Q3" s="546"/>
      <c r="R3" s="546"/>
      <c r="S3" s="546"/>
      <c r="T3" s="546"/>
      <c r="U3" s="546"/>
      <c r="V3" s="546"/>
      <c r="W3" s="546"/>
      <c r="X3" s="546"/>
    </row>
    <row r="4" spans="1:24" ht="8.1" customHeight="1" thickBot="1" x14ac:dyDescent="0.45">
      <c r="A4" s="6"/>
      <c r="B4" s="6"/>
      <c r="C4" s="6"/>
      <c r="D4" s="6"/>
      <c r="E4" s="6"/>
      <c r="F4" s="6"/>
      <c r="G4" s="6"/>
      <c r="H4" s="6"/>
      <c r="I4" s="6"/>
      <c r="J4" s="6"/>
      <c r="K4" s="6"/>
      <c r="L4" s="6"/>
    </row>
    <row r="5" spans="1:24" ht="24" customHeight="1" thickBot="1" x14ac:dyDescent="0.45">
      <c r="A5" s="547" t="s">
        <v>374</v>
      </c>
      <c r="B5" s="548"/>
      <c r="C5" s="548"/>
      <c r="D5" s="7">
        <v>9</v>
      </c>
      <c r="E5" s="15" t="s">
        <v>375</v>
      </c>
      <c r="F5" s="549"/>
      <c r="G5" s="550"/>
      <c r="H5" s="550"/>
      <c r="I5" s="550"/>
      <c r="J5" s="550"/>
      <c r="K5" s="550"/>
      <c r="L5" s="551"/>
      <c r="M5" s="8"/>
    </row>
    <row r="6" spans="1:24" ht="8.1" customHeight="1" thickBot="1" x14ac:dyDescent="0.45">
      <c r="A6" s="6"/>
      <c r="B6" s="6"/>
      <c r="C6" s="6"/>
      <c r="D6" s="6"/>
      <c r="E6" s="6"/>
      <c r="F6" s="6"/>
      <c r="G6" s="34"/>
      <c r="H6" s="34"/>
      <c r="I6" s="6"/>
      <c r="J6" s="6"/>
      <c r="K6" s="6"/>
      <c r="L6" s="6"/>
    </row>
    <row r="7" spans="1:24" ht="24" customHeight="1" x14ac:dyDescent="0.4">
      <c r="A7" s="547" t="s">
        <v>376</v>
      </c>
      <c r="B7" s="548"/>
      <c r="C7" s="548"/>
      <c r="D7" s="571"/>
      <c r="E7" s="552" t="s">
        <v>377</v>
      </c>
      <c r="F7" s="553"/>
      <c r="G7" s="572"/>
      <c r="H7" s="573"/>
      <c r="I7" s="573"/>
      <c r="J7" s="573"/>
      <c r="K7" s="573"/>
      <c r="L7" s="574"/>
      <c r="N7" s="2" t="s">
        <v>249</v>
      </c>
      <c r="O7" s="2" t="s">
        <v>250</v>
      </c>
      <c r="P7" s="2" t="s">
        <v>251</v>
      </c>
      <c r="Q7" s="2" t="s">
        <v>252</v>
      </c>
    </row>
    <row r="8" spans="1:24" ht="24" customHeight="1" x14ac:dyDescent="0.4">
      <c r="A8" s="575" t="s">
        <v>378</v>
      </c>
      <c r="B8" s="576"/>
      <c r="C8" s="577"/>
      <c r="D8" s="48" t="s">
        <v>254</v>
      </c>
      <c r="E8" s="581" t="s">
        <v>379</v>
      </c>
      <c r="F8" s="553"/>
      <c r="G8" s="582"/>
      <c r="H8" s="583"/>
      <c r="I8" s="583"/>
      <c r="J8" s="583"/>
      <c r="K8" s="583"/>
      <c r="L8" s="584"/>
      <c r="U8" s="5"/>
      <c r="V8" s="5"/>
      <c r="W8" s="5"/>
      <c r="X8" s="5"/>
    </row>
    <row r="9" spans="1:24" ht="24" customHeight="1" x14ac:dyDescent="0.4">
      <c r="A9" s="578"/>
      <c r="B9" s="579"/>
      <c r="C9" s="580"/>
      <c r="D9" s="48" t="s">
        <v>256</v>
      </c>
      <c r="E9" s="581" t="s">
        <v>380</v>
      </c>
      <c r="F9" s="585"/>
      <c r="G9" s="586"/>
      <c r="H9" s="587"/>
      <c r="I9" s="587"/>
      <c r="J9" s="587"/>
      <c r="K9" s="587"/>
      <c r="L9" s="588"/>
      <c r="N9" s="2" t="s">
        <v>258</v>
      </c>
      <c r="O9" s="2" t="s">
        <v>259</v>
      </c>
      <c r="P9" s="2" t="s">
        <v>260</v>
      </c>
      <c r="Q9" s="2" t="s">
        <v>261</v>
      </c>
      <c r="R9" s="2" t="s">
        <v>262</v>
      </c>
      <c r="U9" s="5"/>
      <c r="V9" s="5"/>
      <c r="W9" s="5"/>
      <c r="X9" s="5"/>
    </row>
    <row r="10" spans="1:24" ht="24" customHeight="1" x14ac:dyDescent="0.4">
      <c r="A10" s="578"/>
      <c r="B10" s="579"/>
      <c r="C10" s="580"/>
      <c r="D10" s="48" t="s">
        <v>263</v>
      </c>
      <c r="E10" s="581" t="s">
        <v>381</v>
      </c>
      <c r="F10" s="585"/>
      <c r="G10" s="586"/>
      <c r="H10" s="587"/>
      <c r="I10" s="587"/>
      <c r="J10" s="587"/>
      <c r="K10" s="587"/>
      <c r="L10" s="588"/>
      <c r="U10" s="5"/>
      <c r="V10" s="5"/>
      <c r="W10" s="5"/>
      <c r="X10" s="5"/>
    </row>
    <row r="11" spans="1:24" ht="24" customHeight="1" x14ac:dyDescent="0.4">
      <c r="A11" s="578"/>
      <c r="B11" s="579"/>
      <c r="C11" s="580"/>
      <c r="D11" s="48" t="s">
        <v>265</v>
      </c>
      <c r="E11" s="552" t="s">
        <v>266</v>
      </c>
      <c r="F11" s="553"/>
      <c r="G11" s="554"/>
      <c r="H11" s="555"/>
      <c r="I11" s="556" t="s">
        <v>293</v>
      </c>
      <c r="J11" s="557"/>
      <c r="K11" s="557"/>
      <c r="L11" s="558"/>
      <c r="U11" s="5"/>
      <c r="V11" s="5"/>
      <c r="W11" s="5"/>
      <c r="X11" s="5"/>
    </row>
    <row r="12" spans="1:24" ht="20.100000000000001" customHeight="1" x14ac:dyDescent="0.4">
      <c r="A12" s="578"/>
      <c r="B12" s="579"/>
      <c r="C12" s="580"/>
      <c r="D12" s="559" t="s">
        <v>382</v>
      </c>
      <c r="E12" s="561" t="s">
        <v>383</v>
      </c>
      <c r="F12" s="562"/>
      <c r="G12" s="563"/>
      <c r="H12" s="564"/>
      <c r="I12" s="564"/>
      <c r="J12" s="564"/>
      <c r="K12" s="564"/>
      <c r="L12" s="565"/>
      <c r="N12" s="2" t="s">
        <v>270</v>
      </c>
      <c r="O12" s="2" t="s">
        <v>271</v>
      </c>
      <c r="P12" s="2" t="s">
        <v>262</v>
      </c>
    </row>
    <row r="13" spans="1:24" ht="20.100000000000001" customHeight="1" x14ac:dyDescent="0.4">
      <c r="A13" s="578"/>
      <c r="B13" s="579"/>
      <c r="C13" s="580"/>
      <c r="D13" s="560"/>
      <c r="E13" s="566" t="str">
        <f>"（"&amp;IF($G12=$N12,"土地の所有者",IF($G12=$O12,"土地の所有者",IF($G12="","土地の所有者、その他の内容","その他の内容")))&amp;"）"</f>
        <v>（土地の所有者、その他の内容）</v>
      </c>
      <c r="F13" s="567"/>
      <c r="G13" s="568"/>
      <c r="H13" s="569"/>
      <c r="I13" s="569"/>
      <c r="J13" s="569"/>
      <c r="K13" s="569"/>
      <c r="L13" s="570"/>
    </row>
    <row r="14" spans="1:24" ht="20.100000000000001" customHeight="1" x14ac:dyDescent="0.4">
      <c r="A14" s="578"/>
      <c r="B14" s="579"/>
      <c r="C14" s="580"/>
      <c r="D14" s="560" t="s">
        <v>273</v>
      </c>
      <c r="E14" s="561" t="str">
        <f>IF($G12=$N12,"[取得済み,取得予定]",IF($G12=$O12,"[借地契約済み,借地契約予定]","[取得済み,取得予定,借地契約済み,借地契約予定]"))&amp;"　から選択"</f>
        <v>[取得済み,取得予定,借地契約済み,借地契約予定]　から選択</v>
      </c>
      <c r="F14" s="562"/>
      <c r="G14" s="593"/>
      <c r="H14" s="594"/>
      <c r="I14" s="594"/>
      <c r="J14" s="594"/>
      <c r="K14" s="594"/>
      <c r="L14" s="595"/>
      <c r="N14" s="2" t="str">
        <f>IF($G12=$N12,"取得済み",IF($G12=$O12,"借地契約済み",""))</f>
        <v/>
      </c>
      <c r="O14" s="2" t="str">
        <f>IF($G12=$N12,"取得予定",IF($G12=$O12,"借地契約予定",""))</f>
        <v/>
      </c>
    </row>
    <row r="15" spans="1:24" ht="20.100000000000001" customHeight="1" x14ac:dyDescent="0.4">
      <c r="A15" s="578"/>
      <c r="B15" s="579"/>
      <c r="C15" s="580"/>
      <c r="D15" s="560"/>
      <c r="E15" s="566"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567"/>
      <c r="G15" s="598"/>
      <c r="H15" s="599"/>
      <c r="I15" s="16" t="s">
        <v>276</v>
      </c>
      <c r="J15" s="600"/>
      <c r="K15" s="599"/>
      <c r="L15" s="17" t="s">
        <v>277</v>
      </c>
    </row>
    <row r="16" spans="1:24" ht="36" x14ac:dyDescent="0.4">
      <c r="A16" s="578"/>
      <c r="B16" s="579"/>
      <c r="C16" s="580"/>
      <c r="D16" s="43" t="s">
        <v>384</v>
      </c>
      <c r="E16" s="585" t="s">
        <v>385</v>
      </c>
      <c r="F16" s="589"/>
      <c r="G16" s="590"/>
      <c r="H16" s="591"/>
      <c r="I16" s="591"/>
      <c r="J16" s="591"/>
      <c r="K16" s="591"/>
      <c r="L16" s="592"/>
      <c r="N16" s="2" t="s">
        <v>280</v>
      </c>
      <c r="O16" s="2" t="s">
        <v>281</v>
      </c>
      <c r="P16" s="2" t="s">
        <v>282</v>
      </c>
      <c r="Q16" s="2" t="s">
        <v>283</v>
      </c>
    </row>
    <row r="17" spans="1:29" ht="36" x14ac:dyDescent="0.4">
      <c r="A17" s="578"/>
      <c r="B17" s="579"/>
      <c r="C17" s="580"/>
      <c r="D17" s="43" t="s">
        <v>386</v>
      </c>
      <c r="E17" s="585" t="s">
        <v>385</v>
      </c>
      <c r="F17" s="589"/>
      <c r="G17" s="590"/>
      <c r="H17" s="591"/>
      <c r="I17" s="591"/>
      <c r="J17" s="591"/>
      <c r="K17" s="591"/>
      <c r="L17" s="592"/>
      <c r="N17" s="2" t="s">
        <v>280</v>
      </c>
      <c r="O17" s="2" t="s">
        <v>281</v>
      </c>
      <c r="P17" s="2" t="s">
        <v>282</v>
      </c>
      <c r="Q17" s="2" t="s">
        <v>283</v>
      </c>
    </row>
    <row r="18" spans="1:29" ht="84" x14ac:dyDescent="0.4">
      <c r="A18" s="578"/>
      <c r="B18" s="579"/>
      <c r="C18" s="580"/>
      <c r="D18" s="43" t="s">
        <v>285</v>
      </c>
      <c r="E18" s="585" t="s">
        <v>385</v>
      </c>
      <c r="F18" s="589"/>
      <c r="G18" s="590"/>
      <c r="H18" s="591"/>
      <c r="I18" s="591"/>
      <c r="J18" s="591"/>
      <c r="K18" s="591"/>
      <c r="L18" s="592"/>
      <c r="N18" s="2" t="s">
        <v>280</v>
      </c>
      <c r="O18" s="2" t="s">
        <v>281</v>
      </c>
      <c r="P18" s="2" t="s">
        <v>282</v>
      </c>
      <c r="Q18" s="2" t="s">
        <v>283</v>
      </c>
    </row>
    <row r="19" spans="1:29" ht="72" x14ac:dyDescent="0.4">
      <c r="A19" s="578"/>
      <c r="B19" s="579"/>
      <c r="C19" s="580"/>
      <c r="D19" s="43" t="s">
        <v>286</v>
      </c>
      <c r="E19" s="585" t="s">
        <v>385</v>
      </c>
      <c r="F19" s="589"/>
      <c r="G19" s="590"/>
      <c r="H19" s="591"/>
      <c r="I19" s="591"/>
      <c r="J19" s="591"/>
      <c r="K19" s="591"/>
      <c r="L19" s="592"/>
      <c r="N19" s="2" t="s">
        <v>280</v>
      </c>
      <c r="O19" s="2" t="s">
        <v>281</v>
      </c>
      <c r="P19" s="2" t="s">
        <v>282</v>
      </c>
      <c r="Q19" s="2" t="s">
        <v>283</v>
      </c>
    </row>
    <row r="20" spans="1:29" ht="20.100000000000001" customHeight="1" x14ac:dyDescent="0.4">
      <c r="A20" s="575" t="s">
        <v>387</v>
      </c>
      <c r="B20" s="576"/>
      <c r="C20" s="577"/>
      <c r="D20" s="48" t="s">
        <v>288</v>
      </c>
      <c r="E20" s="552" t="s">
        <v>388</v>
      </c>
      <c r="F20" s="553"/>
      <c r="G20" s="35" t="s">
        <v>389</v>
      </c>
      <c r="H20" s="25"/>
      <c r="I20" s="28" t="s">
        <v>290</v>
      </c>
      <c r="J20" s="29" t="s">
        <v>390</v>
      </c>
      <c r="K20" s="30"/>
      <c r="L20" s="31" t="s">
        <v>290</v>
      </c>
    </row>
    <row r="21" spans="1:29" ht="20.100000000000001" customHeight="1" x14ac:dyDescent="0.4">
      <c r="A21" s="578"/>
      <c r="B21" s="579"/>
      <c r="C21" s="580"/>
      <c r="D21" s="48" t="s">
        <v>291</v>
      </c>
      <c r="E21" s="552" t="s">
        <v>292</v>
      </c>
      <c r="F21" s="553"/>
      <c r="G21" s="554"/>
      <c r="H21" s="555"/>
      <c r="I21" s="605" t="s">
        <v>293</v>
      </c>
      <c r="J21" s="606"/>
      <c r="K21" s="606"/>
      <c r="L21" s="607"/>
      <c r="U21" s="5"/>
      <c r="V21" s="5"/>
      <c r="W21" s="5"/>
      <c r="X21" s="5"/>
    </row>
    <row r="22" spans="1:29" ht="20.100000000000001" customHeight="1" x14ac:dyDescent="0.4">
      <c r="A22" s="578"/>
      <c r="B22" s="579"/>
      <c r="C22" s="580"/>
      <c r="D22" s="48" t="str">
        <f>"着工"&amp;IF($G$7&lt;&gt;$N$7,"","（予定）")&amp;"年月"&amp;IF(OR($G$7=$O$7,$G$7=$P$7),"（当初）","")</f>
        <v>着工年月</v>
      </c>
      <c r="E22" s="608" t="s">
        <v>391</v>
      </c>
      <c r="F22" s="553"/>
      <c r="G22" s="609"/>
      <c r="H22" s="610"/>
      <c r="I22" s="26" t="s">
        <v>276</v>
      </c>
      <c r="J22" s="611"/>
      <c r="K22" s="612"/>
      <c r="L22" s="19" t="s">
        <v>277</v>
      </c>
      <c r="U22" s="5"/>
      <c r="V22" s="5"/>
      <c r="W22" s="5"/>
      <c r="X22" s="5"/>
    </row>
    <row r="23" spans="1:29" ht="20.100000000000001" customHeight="1" x14ac:dyDescent="0.4">
      <c r="A23" s="578"/>
      <c r="B23" s="579"/>
      <c r="C23" s="580"/>
      <c r="D23" s="48" t="str">
        <f>"竣工"&amp;IF($G$7&lt;&gt;$N$7,"","（予定）")&amp;"年月"&amp;IF(OR($G$7=$O$7,$G$7=$P$7),"（当初）","")</f>
        <v>竣工年月</v>
      </c>
      <c r="E23" s="566" t="s">
        <v>391</v>
      </c>
      <c r="F23" s="567"/>
      <c r="G23" s="601"/>
      <c r="H23" s="602"/>
      <c r="I23" s="18" t="s">
        <v>276</v>
      </c>
      <c r="J23" s="603"/>
      <c r="K23" s="604"/>
      <c r="L23" s="27" t="s">
        <v>277</v>
      </c>
      <c r="U23" s="5"/>
      <c r="V23" s="5"/>
      <c r="W23" s="5"/>
      <c r="X23" s="5"/>
    </row>
    <row r="24" spans="1:29" ht="20.100000000000001" customHeight="1" x14ac:dyDescent="0.4">
      <c r="A24" s="578"/>
      <c r="B24" s="579"/>
      <c r="C24" s="580"/>
      <c r="D24" s="560" t="s">
        <v>392</v>
      </c>
      <c r="E24" s="561" t="s">
        <v>393</v>
      </c>
      <c r="F24" s="562"/>
      <c r="G24" s="563"/>
      <c r="H24" s="564"/>
      <c r="I24" s="564"/>
      <c r="J24" s="564"/>
      <c r="K24" s="564"/>
      <c r="L24" s="565"/>
      <c r="N24" s="2" t="s">
        <v>394</v>
      </c>
      <c r="O24" s="2" t="s">
        <v>395</v>
      </c>
      <c r="P24" s="2" t="s">
        <v>396</v>
      </c>
      <c r="Q24" s="2" t="s">
        <v>397</v>
      </c>
    </row>
    <row r="25" spans="1:29" ht="20.100000000000001" customHeight="1" x14ac:dyDescent="0.4">
      <c r="A25" s="578"/>
      <c r="B25" s="579"/>
      <c r="C25" s="580"/>
      <c r="D25" s="560"/>
      <c r="E25" s="566" t="s">
        <v>398</v>
      </c>
      <c r="F25" s="567"/>
      <c r="G25" s="582"/>
      <c r="H25" s="583"/>
      <c r="I25" s="583"/>
      <c r="J25" s="583"/>
      <c r="K25" s="583"/>
      <c r="L25" s="584"/>
    </row>
    <row r="26" spans="1:29" ht="39" customHeight="1" x14ac:dyDescent="0.4">
      <c r="A26" s="578"/>
      <c r="B26" s="579"/>
      <c r="C26" s="580"/>
      <c r="D26" s="43" t="s">
        <v>297</v>
      </c>
      <c r="E26" s="585" t="s">
        <v>399</v>
      </c>
      <c r="F26" s="589"/>
      <c r="G26" s="621"/>
      <c r="H26" s="622"/>
      <c r="I26" s="622"/>
      <c r="J26" s="622"/>
      <c r="K26" s="622"/>
      <c r="L26" s="623"/>
      <c r="N26" s="2" t="s">
        <v>299</v>
      </c>
      <c r="O26" s="2" t="s">
        <v>300</v>
      </c>
      <c r="P26" s="2" t="s">
        <v>301</v>
      </c>
      <c r="U26" s="1"/>
      <c r="V26" s="1"/>
      <c r="W26" s="1"/>
      <c r="X26" s="1"/>
      <c r="Y26" s="1"/>
      <c r="Z26" s="1"/>
      <c r="AA26" s="1"/>
      <c r="AB26" s="1"/>
      <c r="AC26" s="1"/>
    </row>
    <row r="27" spans="1:29" ht="32.1" customHeight="1" x14ac:dyDescent="0.4">
      <c r="A27" s="578"/>
      <c r="B27" s="579"/>
      <c r="C27" s="580"/>
      <c r="D27" s="9" t="s">
        <v>400</v>
      </c>
      <c r="E27" s="581" t="s">
        <v>401</v>
      </c>
      <c r="F27" s="585"/>
      <c r="G27" s="624"/>
      <c r="H27" s="625"/>
      <c r="I27" s="625"/>
      <c r="J27" s="625"/>
      <c r="K27" s="625"/>
      <c r="L27" s="626"/>
      <c r="N27" s="2" t="s">
        <v>304</v>
      </c>
      <c r="O27" s="2" t="s">
        <v>305</v>
      </c>
      <c r="P27" s="2" t="s">
        <v>306</v>
      </c>
      <c r="U27" s="1"/>
      <c r="V27" s="1"/>
      <c r="W27" s="1"/>
      <c r="X27" s="1"/>
      <c r="Y27" s="1"/>
      <c r="Z27" s="1"/>
      <c r="AA27" s="1"/>
      <c r="AB27" s="1"/>
      <c r="AC27" s="1"/>
    </row>
    <row r="28" spans="1:29" ht="20.100000000000001" customHeight="1" x14ac:dyDescent="0.4">
      <c r="A28" s="578"/>
      <c r="B28" s="579"/>
      <c r="C28" s="580"/>
      <c r="D28" s="627" t="s">
        <v>402</v>
      </c>
      <c r="E28" s="629" t="s">
        <v>403</v>
      </c>
      <c r="F28" s="630"/>
      <c r="G28" s="631"/>
      <c r="H28" s="632"/>
      <c r="I28" s="632"/>
      <c r="J28" s="632"/>
      <c r="K28" s="632"/>
      <c r="L28" s="633"/>
      <c r="N28" s="2" t="s">
        <v>404</v>
      </c>
      <c r="O28" s="2" t="s">
        <v>405</v>
      </c>
      <c r="U28" s="1"/>
      <c r="V28" s="1"/>
      <c r="W28" s="1"/>
      <c r="X28" s="1"/>
      <c r="Y28" s="1"/>
      <c r="Z28" s="1"/>
      <c r="AA28" s="1"/>
      <c r="AB28" s="1"/>
      <c r="AC28" s="1"/>
    </row>
    <row r="29" spans="1:29" ht="20.100000000000001" customHeight="1" x14ac:dyDescent="0.4">
      <c r="A29" s="578"/>
      <c r="B29" s="579"/>
      <c r="C29" s="580"/>
      <c r="D29" s="628"/>
      <c r="E29" s="596" t="s">
        <v>406</v>
      </c>
      <c r="F29" s="597"/>
      <c r="G29" s="568"/>
      <c r="H29" s="569"/>
      <c r="I29" s="569"/>
      <c r="J29" s="569"/>
      <c r="K29" s="569"/>
      <c r="L29" s="570"/>
      <c r="U29" s="1"/>
      <c r="V29" s="1"/>
      <c r="W29" s="1"/>
      <c r="X29" s="1"/>
      <c r="Y29" s="1"/>
      <c r="Z29" s="1"/>
      <c r="AA29" s="1"/>
      <c r="AB29" s="1"/>
      <c r="AC29" s="1"/>
    </row>
    <row r="30" spans="1:29" ht="20.100000000000001" customHeight="1" x14ac:dyDescent="0.4">
      <c r="A30" s="578"/>
      <c r="B30" s="579"/>
      <c r="C30" s="580"/>
      <c r="D30" s="559" t="s">
        <v>382</v>
      </c>
      <c r="E30" s="561" t="s">
        <v>407</v>
      </c>
      <c r="F30" s="562"/>
      <c r="G30" s="593"/>
      <c r="H30" s="594"/>
      <c r="I30" s="594"/>
      <c r="J30" s="594"/>
      <c r="K30" s="594"/>
      <c r="L30" s="595"/>
      <c r="N30" s="2" t="s">
        <v>408</v>
      </c>
      <c r="O30" s="2" t="s">
        <v>409</v>
      </c>
      <c r="P30" s="36" t="s">
        <v>397</v>
      </c>
      <c r="U30" s="1"/>
      <c r="V30" s="1"/>
      <c r="W30" s="1"/>
      <c r="X30" s="1"/>
      <c r="Y30" s="1"/>
      <c r="Z30" s="1"/>
      <c r="AA30" s="1"/>
      <c r="AB30" s="1"/>
      <c r="AC30" s="1"/>
    </row>
    <row r="31" spans="1:29" ht="20.100000000000001" customHeight="1" x14ac:dyDescent="0.4">
      <c r="A31" s="578"/>
      <c r="B31" s="579"/>
      <c r="C31" s="580"/>
      <c r="D31" s="560"/>
      <c r="E31" s="566" t="str">
        <f>"（"&amp;IF($G30=$N30,"建物の所有者",IF($G30=$O30,"建物の所有者",IF($G30="","建物の所有者、その他の内容","その他の内容")))&amp;"）"</f>
        <v>（建物の所有者、その他の内容）</v>
      </c>
      <c r="F31" s="567"/>
      <c r="G31" s="568"/>
      <c r="H31" s="569"/>
      <c r="I31" s="569"/>
      <c r="J31" s="569"/>
      <c r="K31" s="569"/>
      <c r="L31" s="570"/>
    </row>
    <row r="32" spans="1:29" ht="20.100000000000001" customHeight="1" x14ac:dyDescent="0.4">
      <c r="A32" s="578"/>
      <c r="B32" s="579"/>
      <c r="C32" s="580"/>
      <c r="D32" s="560" t="s">
        <v>273</v>
      </c>
      <c r="E32" s="561" t="str">
        <f>IF($G30=$N30,"[取得済み,取得予定]",IF($G30=$O30,"[賃貸借契約済み,賃貸借契約予定]","[取得済み,取得予定,賃貸借契約済み,賃貸借契約予定]"))&amp;"　から選択"</f>
        <v>[取得済み,取得予定,賃貸借契約済み,賃貸借契約予定]　から選択</v>
      </c>
      <c r="F32" s="562"/>
      <c r="G32" s="593"/>
      <c r="H32" s="594"/>
      <c r="I32" s="594"/>
      <c r="J32" s="594"/>
      <c r="K32" s="594"/>
      <c r="L32" s="595"/>
      <c r="N32" s="2" t="str">
        <f>IF($G30=$N30,"取得済み",IF($G30=$O30,"賃貸借契約済み",""))</f>
        <v/>
      </c>
      <c r="O32" s="2" t="str">
        <f>IF($G30=$N30,"取得予定",IF($G30=$O30,"賃貸借契約予定",""))</f>
        <v/>
      </c>
    </row>
    <row r="33" spans="1:24" ht="20.100000000000001" customHeight="1" x14ac:dyDescent="0.4">
      <c r="A33" s="578"/>
      <c r="B33" s="579"/>
      <c r="C33" s="580"/>
      <c r="D33" s="560"/>
      <c r="E33" s="566"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567"/>
      <c r="G33" s="619"/>
      <c r="H33" s="620"/>
      <c r="I33" s="32" t="s">
        <v>276</v>
      </c>
      <c r="J33" s="613"/>
      <c r="K33" s="614"/>
      <c r="L33" s="33" t="s">
        <v>277</v>
      </c>
    </row>
    <row r="34" spans="1:24" ht="20.100000000000001" customHeight="1" x14ac:dyDescent="0.4">
      <c r="A34" s="10"/>
      <c r="B34" s="615" t="s">
        <v>308</v>
      </c>
      <c r="C34" s="577"/>
      <c r="D34" s="48" t="s">
        <v>410</v>
      </c>
      <c r="E34" s="552" t="s">
        <v>411</v>
      </c>
      <c r="F34" s="553"/>
      <c r="G34" s="616"/>
      <c r="H34" s="617"/>
      <c r="I34" s="617"/>
      <c r="J34" s="617"/>
      <c r="K34" s="617"/>
      <c r="L34" s="618"/>
      <c r="N34" s="2" t="s">
        <v>311</v>
      </c>
      <c r="O34" s="2" t="s">
        <v>312</v>
      </c>
      <c r="U34" s="5"/>
      <c r="V34" s="5"/>
      <c r="W34" s="5"/>
      <c r="X34" s="5"/>
    </row>
    <row r="35" spans="1:24" ht="20.100000000000001" customHeight="1" x14ac:dyDescent="0.4">
      <c r="A35" s="10"/>
      <c r="B35" s="578"/>
      <c r="C35" s="580"/>
      <c r="D35" s="48" t="s">
        <v>313</v>
      </c>
      <c r="E35" s="552" t="s">
        <v>412</v>
      </c>
      <c r="F35" s="553"/>
      <c r="G35" s="616"/>
      <c r="H35" s="617"/>
      <c r="I35" s="617"/>
      <c r="J35" s="617"/>
      <c r="K35" s="617"/>
      <c r="L35" s="618"/>
      <c r="N35" s="14" t="s">
        <v>316</v>
      </c>
      <c r="O35" s="14" t="s">
        <v>317</v>
      </c>
      <c r="P35" s="2" t="s">
        <v>318</v>
      </c>
      <c r="U35" s="5"/>
      <c r="V35" s="5"/>
      <c r="W35" s="5"/>
      <c r="X35" s="5"/>
    </row>
    <row r="36" spans="1:24" ht="28.15" customHeight="1" x14ac:dyDescent="0.4">
      <c r="A36" s="10"/>
      <c r="B36" s="10"/>
      <c r="C36" s="634" t="s">
        <v>413</v>
      </c>
      <c r="D36" s="48" t="s">
        <v>414</v>
      </c>
      <c r="E36" s="552" t="s">
        <v>321</v>
      </c>
      <c r="F36" s="553"/>
      <c r="G36" s="601"/>
      <c r="H36" s="602"/>
      <c r="I36" s="639" t="s">
        <v>415</v>
      </c>
      <c r="J36" s="640"/>
      <c r="K36" s="640"/>
      <c r="L36" s="641"/>
    </row>
    <row r="37" spans="1:24" ht="20.100000000000001" customHeight="1" x14ac:dyDescent="0.4">
      <c r="A37" s="10"/>
      <c r="B37" s="10"/>
      <c r="C37" s="638"/>
      <c r="D37" s="571" t="s">
        <v>416</v>
      </c>
      <c r="E37" s="561" t="s">
        <v>417</v>
      </c>
      <c r="F37" s="562"/>
      <c r="G37" s="593"/>
      <c r="H37" s="594"/>
      <c r="I37" s="594"/>
      <c r="J37" s="594"/>
      <c r="K37" s="594"/>
      <c r="L37" s="595"/>
      <c r="N37" s="2" t="s">
        <v>418</v>
      </c>
      <c r="O37" s="2" t="s">
        <v>419</v>
      </c>
      <c r="P37" s="2" t="s">
        <v>262</v>
      </c>
    </row>
    <row r="38" spans="1:24" ht="20.100000000000001" customHeight="1" x14ac:dyDescent="0.4">
      <c r="A38" s="10"/>
      <c r="B38" s="10"/>
      <c r="C38" s="638"/>
      <c r="D38" s="571"/>
      <c r="E38" s="566" t="s">
        <v>398</v>
      </c>
      <c r="F38" s="567"/>
      <c r="G38" s="568"/>
      <c r="H38" s="569"/>
      <c r="I38" s="569"/>
      <c r="J38" s="569"/>
      <c r="K38" s="569"/>
      <c r="L38" s="570"/>
    </row>
    <row r="39" spans="1:24" ht="20.100000000000001" customHeight="1" x14ac:dyDescent="0.4">
      <c r="A39" s="10"/>
      <c r="B39" s="10"/>
      <c r="C39" s="638"/>
      <c r="D39" s="571" t="s">
        <v>420</v>
      </c>
      <c r="E39" s="561" t="s">
        <v>421</v>
      </c>
      <c r="F39" s="562"/>
      <c r="G39" s="593"/>
      <c r="H39" s="594"/>
      <c r="I39" s="594"/>
      <c r="J39" s="594"/>
      <c r="K39" s="594"/>
      <c r="L39" s="595"/>
      <c r="N39" s="2" t="s">
        <v>422</v>
      </c>
      <c r="O39" s="2" t="s">
        <v>423</v>
      </c>
      <c r="P39" s="2" t="s">
        <v>262</v>
      </c>
    </row>
    <row r="40" spans="1:24" ht="20.100000000000001" customHeight="1" x14ac:dyDescent="0.4">
      <c r="A40" s="10"/>
      <c r="B40" s="10"/>
      <c r="C40" s="638"/>
      <c r="D40" s="571"/>
      <c r="E40" s="566" t="s">
        <v>398</v>
      </c>
      <c r="F40" s="567"/>
      <c r="G40" s="568"/>
      <c r="H40" s="569"/>
      <c r="I40" s="569"/>
      <c r="J40" s="569"/>
      <c r="K40" s="569"/>
      <c r="L40" s="570"/>
    </row>
    <row r="41" spans="1:24" ht="20.100000000000001" customHeight="1" x14ac:dyDescent="0.4">
      <c r="A41" s="10"/>
      <c r="B41" s="10"/>
      <c r="C41" s="638"/>
      <c r="D41" s="634" t="s">
        <v>330</v>
      </c>
      <c r="E41" s="42" t="s">
        <v>424</v>
      </c>
      <c r="F41" s="42" t="s">
        <v>425</v>
      </c>
      <c r="G41" s="636"/>
      <c r="H41" s="637"/>
      <c r="I41" s="637"/>
      <c r="J41" s="637"/>
      <c r="K41" s="637"/>
      <c r="L41" s="44" t="s">
        <v>293</v>
      </c>
    </row>
    <row r="42" spans="1:24" ht="20.100000000000001" customHeight="1" x14ac:dyDescent="0.4">
      <c r="A42" s="10"/>
      <c r="B42" s="10"/>
      <c r="C42" s="638"/>
      <c r="D42" s="635"/>
      <c r="E42" s="42" t="s">
        <v>426</v>
      </c>
      <c r="F42" s="42" t="s">
        <v>427</v>
      </c>
      <c r="G42" s="636"/>
      <c r="H42" s="637"/>
      <c r="I42" s="637"/>
      <c r="J42" s="637"/>
      <c r="K42" s="637"/>
      <c r="L42" s="44" t="s">
        <v>293</v>
      </c>
    </row>
    <row r="43" spans="1:24" ht="42" customHeight="1" x14ac:dyDescent="0.4">
      <c r="A43" s="10"/>
      <c r="B43" s="10"/>
      <c r="C43" s="635"/>
      <c r="D43" s="43" t="s">
        <v>428</v>
      </c>
      <c r="E43" s="553" t="s">
        <v>429</v>
      </c>
      <c r="F43" s="589"/>
      <c r="G43" s="647"/>
      <c r="H43" s="648"/>
      <c r="I43" s="648"/>
      <c r="J43" s="648"/>
      <c r="K43" s="648"/>
      <c r="L43" s="649"/>
    </row>
    <row r="44" spans="1:24" ht="28.15" customHeight="1" x14ac:dyDescent="0.4">
      <c r="A44" s="10"/>
      <c r="B44" s="11"/>
      <c r="C44" s="560" t="s">
        <v>430</v>
      </c>
      <c r="D44" s="48" t="s">
        <v>431</v>
      </c>
      <c r="E44" s="552" t="s">
        <v>432</v>
      </c>
      <c r="F44" s="553"/>
      <c r="G44" s="609"/>
      <c r="H44" s="610"/>
      <c r="I44" s="650" t="s">
        <v>433</v>
      </c>
      <c r="J44" s="651"/>
      <c r="K44" s="651"/>
      <c r="L44" s="652"/>
    </row>
    <row r="45" spans="1:24" ht="72" customHeight="1" x14ac:dyDescent="0.4">
      <c r="A45" s="11"/>
      <c r="B45" s="13"/>
      <c r="C45" s="560"/>
      <c r="D45" s="48" t="s">
        <v>434</v>
      </c>
      <c r="E45" s="581" t="s">
        <v>435</v>
      </c>
      <c r="F45" s="585"/>
      <c r="G45" s="653"/>
      <c r="H45" s="654"/>
      <c r="I45" s="654"/>
      <c r="J45" s="654"/>
      <c r="K45" s="654"/>
      <c r="L45" s="655"/>
    </row>
    <row r="46" spans="1:24" ht="72" customHeight="1" thickBot="1" x14ac:dyDescent="0.45">
      <c r="A46" s="12"/>
      <c r="B46" s="642" t="s">
        <v>436</v>
      </c>
      <c r="C46" s="571"/>
      <c r="D46" s="49" t="s">
        <v>313</v>
      </c>
      <c r="E46" s="585" t="s">
        <v>437</v>
      </c>
      <c r="F46" s="643"/>
      <c r="G46" s="644"/>
      <c r="H46" s="645"/>
      <c r="I46" s="645"/>
      <c r="J46" s="645"/>
      <c r="K46" s="645"/>
      <c r="L46" s="646"/>
    </row>
    <row r="47" spans="1:24" ht="20.100000000000001" customHeight="1" x14ac:dyDescent="0.4">
      <c r="A47" s="3"/>
      <c r="B47" s="3"/>
      <c r="C47" s="526" t="s">
        <v>438</v>
      </c>
      <c r="D47" s="526"/>
      <c r="E47" s="526"/>
      <c r="F47" s="526"/>
      <c r="G47" s="526"/>
      <c r="H47" s="526"/>
      <c r="I47" s="526"/>
      <c r="J47" s="526"/>
      <c r="K47" s="526"/>
      <c r="L47" s="526"/>
    </row>
    <row r="48" spans="1:24" ht="20.100000000000001" customHeight="1" x14ac:dyDescent="0.4">
      <c r="A48" s="3"/>
      <c r="B48" s="3"/>
      <c r="C48" s="526"/>
      <c r="D48" s="526"/>
      <c r="E48" s="526"/>
      <c r="F48" s="526"/>
      <c r="G48" s="526"/>
      <c r="H48" s="526"/>
      <c r="I48" s="526"/>
      <c r="J48" s="526"/>
      <c r="K48" s="526"/>
      <c r="L48" s="526"/>
    </row>
  </sheetData>
  <sheetProtection algorithmName="SHA-512" hashValue="EArc5g5ph6XYfbIe7iLZ3DlxlhYeElz/4Xi7p0XaGlT+sGpAGM44QvLN25PGI3lf1EeWZ70tvX5rDwGkebUO0w==" saltValue="b3B23LeOMEy7lrdeRTcvfA=="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B46:C46"/>
    <mergeCell ref="E46:F46"/>
    <mergeCell ref="G46:L46"/>
    <mergeCell ref="C47:L47"/>
    <mergeCell ref="C48:L48"/>
    <mergeCell ref="E43:F43"/>
    <mergeCell ref="G43:L43"/>
    <mergeCell ref="C44:C45"/>
    <mergeCell ref="E44:F44"/>
    <mergeCell ref="G44:H44"/>
    <mergeCell ref="I44:L44"/>
    <mergeCell ref="E45:F45"/>
    <mergeCell ref="G45:L45"/>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G1:L1"/>
    <mergeCell ref="G2:L2"/>
    <mergeCell ref="A3:L3"/>
    <mergeCell ref="M3:X3"/>
    <mergeCell ref="A5:C5"/>
    <mergeCell ref="F5:L5"/>
    <mergeCell ref="E11:F11"/>
    <mergeCell ref="G11:H11"/>
    <mergeCell ref="I11:L11"/>
  </mergeCells>
  <phoneticPr fontId="1"/>
  <conditionalFormatting sqref="G14 G15:L15">
    <cfRule type="expression" dxfId="21" priority="3">
      <formula>AND($G$12=$P$12)</formula>
    </cfRule>
  </conditionalFormatting>
  <conditionalFormatting sqref="G32 G33:L33">
    <cfRule type="expression" dxfId="20" priority="6">
      <formula>$G$30=$P$30</formula>
    </cfRule>
  </conditionalFormatting>
  <conditionalFormatting sqref="G36:I36 G37 G38:L38 G39 G40:L40 G41:G43">
    <cfRule type="expression" dxfId="19" priority="8">
      <formula>$G$35=$O$35</formula>
    </cfRule>
  </conditionalFormatting>
  <conditionalFormatting sqref="G44:I44 G45:L45">
    <cfRule type="expression" dxfId="18" priority="9">
      <formula>$G$35=$N$35</formula>
    </cfRule>
  </conditionalFormatting>
  <conditionalFormatting sqref="G16:L19 G26:L26">
    <cfRule type="expression" dxfId="17" priority="1">
      <formula>OR($G$7=$O$7,$G$7=$P$7,$G$7=$Q$7)</formula>
    </cfRule>
  </conditionalFormatting>
  <conditionalFormatting sqref="G25:L25">
    <cfRule type="expression" dxfId="16" priority="4">
      <formula>OR($G$24=$N$24,$G$24=$O$24,$G$24=$P$24)</formula>
    </cfRule>
  </conditionalFormatting>
  <conditionalFormatting sqref="G27:L29">
    <cfRule type="expression" dxfId="15" priority="2">
      <formula>$G$7=$N$7</formula>
    </cfRule>
  </conditionalFormatting>
  <conditionalFormatting sqref="G29:L29">
    <cfRule type="expression" dxfId="14" priority="5">
      <formula>$G$28=$N$28</formula>
    </cfRule>
  </conditionalFormatting>
  <conditionalFormatting sqref="G38:L38">
    <cfRule type="expression" dxfId="13" priority="10">
      <formula>OR($G$37=$N$37,$G$37=$O$37)</formula>
    </cfRule>
  </conditionalFormatting>
  <conditionalFormatting sqref="G40:L40">
    <cfRule type="expression" dxfId="12" priority="11">
      <formula>OR($G$39=$N$39,$G$39=$O$39)</formula>
    </cfRule>
  </conditionalFormatting>
  <conditionalFormatting sqref="G46:L46">
    <cfRule type="expression" dxfId="11" priority="7">
      <formula>$G$34=$N$34</formula>
    </cfRule>
  </conditionalFormatting>
  <dataValidations count="17">
    <dataValidation type="list" allowBlank="1" showInputMessage="1" showErrorMessage="1" sqref="G16:L19" xr:uid="{918FB8B5-476F-42FF-B862-8A6D13679649}">
      <formula1>$N$16:$Q$16</formula1>
    </dataValidation>
    <dataValidation type="list" allowBlank="1" showInputMessage="1" showErrorMessage="1" sqref="G9:L9" xr:uid="{7B1BF426-733B-4A0B-A882-7C26DDBFDF6B}">
      <formula1>$N$9:$R$9</formula1>
    </dataValidation>
    <dataValidation type="list" allowBlank="1" showInputMessage="1" showErrorMessage="1" sqref="G26:L26" xr:uid="{043775AE-D601-476F-8889-09CF4A09F918}">
      <formula1>$N$26:$P$26</formula1>
    </dataValidation>
    <dataValidation type="list" allowBlank="1" showInputMessage="1" showErrorMessage="1" sqref="G27:L27" xr:uid="{27EE7869-1B86-4D61-83FD-B863FE55031F}">
      <formula1>$N$27:$P$27</formula1>
    </dataValidation>
    <dataValidation type="list" allowBlank="1" showInputMessage="1" showErrorMessage="1" sqref="G43:L43" xr:uid="{0752EF42-BAD2-4998-BADF-7E61C3495EB8}">
      <formula1>"適合,不適合"</formula1>
    </dataValidation>
    <dataValidation type="list" allowBlank="1" showInputMessage="1" showErrorMessage="1" sqref="G7:L7" xr:uid="{55929FB4-E000-4AC5-84F5-CBEFEE8F856F}">
      <formula1>$N$7:$Q$7</formula1>
    </dataValidation>
    <dataValidation type="list" allowBlank="1" showInputMessage="1" showErrorMessage="1" sqref="G28:L28" xr:uid="{8AF778C5-7993-4A3C-9DE8-A4CDDBEAF3DC}">
      <formula1>$N$28:$O$28</formula1>
    </dataValidation>
    <dataValidation type="list" allowBlank="1" showInputMessage="1" showErrorMessage="1" sqref="G39" xr:uid="{83D7E950-1A3A-44E2-98B9-6CB7D565A3B1}">
      <formula1>$N$39:$P$39</formula1>
    </dataValidation>
    <dataValidation type="list" allowBlank="1" showInputMessage="1" showErrorMessage="1" sqref="G37" xr:uid="{BF8DA005-98AF-4028-A163-942F00E7C0C2}">
      <formula1>$N$37:$P$37</formula1>
    </dataValidation>
    <dataValidation type="whole" allowBlank="1" showInputMessage="1" showErrorMessage="1" sqref="G36:H36 G44:H44" xr:uid="{02B74B93-E04B-4DEB-8A60-3381F5CAC5AE}">
      <formula1>0</formula1>
      <formula2>9999</formula2>
    </dataValidation>
    <dataValidation type="list" allowBlank="1" showInputMessage="1" showErrorMessage="1" sqref="G35" xr:uid="{DC49783D-917E-4A00-B4A4-FFCA964F48F3}">
      <formula1>$N$35:$P$35</formula1>
    </dataValidation>
    <dataValidation type="list" allowBlank="1" showInputMessage="1" showErrorMessage="1" sqref="G30" xr:uid="{8A61D883-F6DB-4049-8690-9D8A5A0C7352}">
      <formula1>$N$30:$P$30</formula1>
    </dataValidation>
    <dataValidation type="list" allowBlank="1" showInputMessage="1" showErrorMessage="1" sqref="G32" xr:uid="{1091A149-9B8F-4F59-8B81-06F09DAAA144}">
      <formula1>$N$32:$O$32</formula1>
    </dataValidation>
    <dataValidation type="list" allowBlank="1" showInputMessage="1" showErrorMessage="1" sqref="G12" xr:uid="{11A7F05F-701F-4AD9-8EB5-527098FAC083}">
      <formula1>$N$12:$P$12</formula1>
    </dataValidation>
    <dataValidation type="list" allowBlank="1" showInputMessage="1" showErrorMessage="1" sqref="G14" xr:uid="{8E16B06A-F4F0-4F28-ADB5-F23AA1E4CA6B}">
      <formula1>$N$14:$O$14</formula1>
    </dataValidation>
    <dataValidation type="list" allowBlank="1" showInputMessage="1" showErrorMessage="1" sqref="G24" xr:uid="{ED8DC2EE-1E66-4421-A3E3-91D31AD037F4}">
      <formula1>$N$24:$Q$24</formula1>
    </dataValidation>
    <dataValidation type="list" allowBlank="1" showInputMessage="1" showErrorMessage="1" sqref="G34" xr:uid="{AF56BA1A-A52F-4470-915A-FB5EE37F62A2}">
      <formula1>$N$34:$O$34</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B8A0-B4C0-4C0F-B71F-9106FF3072D3}">
  <sheetPr>
    <pageSetUpPr fitToPage="1"/>
  </sheetPr>
  <dimension ref="A1:AC48"/>
  <sheetViews>
    <sheetView view="pageBreakPreview" zoomScaleNormal="100" zoomScaleSheetLayoutView="100" workbookViewId="0"/>
  </sheetViews>
  <sheetFormatPr defaultColWidth="8.875" defaultRowHeight="15.75" x14ac:dyDescent="0.4"/>
  <cols>
    <col min="1" max="2" width="2.625" style="4" customWidth="1"/>
    <col min="3" max="3" width="8.625" style="4" customWidth="1"/>
    <col min="4" max="4" width="20.625" style="4" customWidth="1"/>
    <col min="5"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x14ac:dyDescent="0.4">
      <c r="A1" s="3"/>
      <c r="B1" s="3"/>
      <c r="C1" s="3"/>
      <c r="D1" s="3"/>
      <c r="E1" s="3"/>
      <c r="F1" s="3"/>
      <c r="G1" s="545" t="s">
        <v>371</v>
      </c>
      <c r="H1" s="545"/>
      <c r="I1" s="545"/>
      <c r="J1" s="545"/>
      <c r="K1" s="545"/>
      <c r="L1" s="545"/>
    </row>
    <row r="2" spans="1:24" ht="16.5" x14ac:dyDescent="0.4">
      <c r="A2" s="3"/>
      <c r="B2" s="3"/>
      <c r="C2" s="3"/>
      <c r="D2" s="3"/>
      <c r="E2" s="3"/>
      <c r="F2" s="3"/>
      <c r="G2" s="466" t="s">
        <v>372</v>
      </c>
      <c r="H2" s="466"/>
      <c r="I2" s="466"/>
      <c r="J2" s="466"/>
      <c r="K2" s="466"/>
      <c r="L2" s="466"/>
    </row>
    <row r="3" spans="1:24" ht="20.100000000000001" customHeight="1" x14ac:dyDescent="0.4">
      <c r="A3" s="546" t="s">
        <v>373</v>
      </c>
      <c r="B3" s="546"/>
      <c r="C3" s="546"/>
      <c r="D3" s="546"/>
      <c r="E3" s="546"/>
      <c r="F3" s="546"/>
      <c r="G3" s="546"/>
      <c r="H3" s="546"/>
      <c r="I3" s="546"/>
      <c r="J3" s="546"/>
      <c r="K3" s="546"/>
      <c r="L3" s="546"/>
      <c r="M3" s="546"/>
      <c r="N3" s="546"/>
      <c r="O3" s="546"/>
      <c r="P3" s="546"/>
      <c r="Q3" s="546"/>
      <c r="R3" s="546"/>
      <c r="S3" s="546"/>
      <c r="T3" s="546"/>
      <c r="U3" s="546"/>
      <c r="V3" s="546"/>
      <c r="W3" s="546"/>
      <c r="X3" s="546"/>
    </row>
    <row r="4" spans="1:24" ht="8.1" customHeight="1" thickBot="1" x14ac:dyDescent="0.45">
      <c r="A4" s="6"/>
      <c r="B4" s="6"/>
      <c r="C4" s="6"/>
      <c r="D4" s="6"/>
      <c r="E4" s="6"/>
      <c r="F4" s="6"/>
      <c r="G4" s="6"/>
      <c r="H4" s="6"/>
      <c r="I4" s="6"/>
      <c r="J4" s="6"/>
      <c r="K4" s="6"/>
      <c r="L4" s="6"/>
    </row>
    <row r="5" spans="1:24" ht="24" customHeight="1" thickBot="1" x14ac:dyDescent="0.45">
      <c r="A5" s="547" t="s">
        <v>374</v>
      </c>
      <c r="B5" s="548"/>
      <c r="C5" s="548"/>
      <c r="D5" s="7">
        <v>10</v>
      </c>
      <c r="E5" s="15" t="s">
        <v>375</v>
      </c>
      <c r="F5" s="549"/>
      <c r="G5" s="550"/>
      <c r="H5" s="550"/>
      <c r="I5" s="550"/>
      <c r="J5" s="550"/>
      <c r="K5" s="550"/>
      <c r="L5" s="551"/>
      <c r="M5" s="8"/>
    </row>
    <row r="6" spans="1:24" ht="8.1" customHeight="1" thickBot="1" x14ac:dyDescent="0.45">
      <c r="A6" s="6"/>
      <c r="B6" s="6"/>
      <c r="C6" s="6"/>
      <c r="D6" s="6"/>
      <c r="E6" s="6"/>
      <c r="F6" s="6"/>
      <c r="G6" s="34"/>
      <c r="H6" s="34"/>
      <c r="I6" s="6"/>
      <c r="J6" s="6"/>
      <c r="K6" s="6"/>
      <c r="L6" s="6"/>
    </row>
    <row r="7" spans="1:24" ht="24" customHeight="1" x14ac:dyDescent="0.4">
      <c r="A7" s="547" t="s">
        <v>376</v>
      </c>
      <c r="B7" s="548"/>
      <c r="C7" s="548"/>
      <c r="D7" s="571"/>
      <c r="E7" s="552" t="s">
        <v>377</v>
      </c>
      <c r="F7" s="553"/>
      <c r="G7" s="572"/>
      <c r="H7" s="573"/>
      <c r="I7" s="573"/>
      <c r="J7" s="573"/>
      <c r="K7" s="573"/>
      <c r="L7" s="574"/>
      <c r="N7" s="2" t="s">
        <v>249</v>
      </c>
      <c r="O7" s="2" t="s">
        <v>250</v>
      </c>
      <c r="P7" s="2" t="s">
        <v>251</v>
      </c>
      <c r="Q7" s="2" t="s">
        <v>252</v>
      </c>
    </row>
    <row r="8" spans="1:24" ht="24" customHeight="1" x14ac:dyDescent="0.4">
      <c r="A8" s="575" t="s">
        <v>378</v>
      </c>
      <c r="B8" s="576"/>
      <c r="C8" s="577"/>
      <c r="D8" s="48" t="s">
        <v>254</v>
      </c>
      <c r="E8" s="581" t="s">
        <v>379</v>
      </c>
      <c r="F8" s="553"/>
      <c r="G8" s="582"/>
      <c r="H8" s="583"/>
      <c r="I8" s="583"/>
      <c r="J8" s="583"/>
      <c r="K8" s="583"/>
      <c r="L8" s="584"/>
      <c r="U8" s="5"/>
      <c r="V8" s="5"/>
      <c r="W8" s="5"/>
      <c r="X8" s="5"/>
    </row>
    <row r="9" spans="1:24" ht="24" customHeight="1" x14ac:dyDescent="0.4">
      <c r="A9" s="578"/>
      <c r="B9" s="579"/>
      <c r="C9" s="580"/>
      <c r="D9" s="48" t="s">
        <v>256</v>
      </c>
      <c r="E9" s="581" t="s">
        <v>380</v>
      </c>
      <c r="F9" s="585"/>
      <c r="G9" s="586"/>
      <c r="H9" s="587"/>
      <c r="I9" s="587"/>
      <c r="J9" s="587"/>
      <c r="K9" s="587"/>
      <c r="L9" s="588"/>
      <c r="N9" s="2" t="s">
        <v>258</v>
      </c>
      <c r="O9" s="2" t="s">
        <v>259</v>
      </c>
      <c r="P9" s="2" t="s">
        <v>260</v>
      </c>
      <c r="Q9" s="2" t="s">
        <v>261</v>
      </c>
      <c r="R9" s="2" t="s">
        <v>262</v>
      </c>
      <c r="U9" s="5"/>
      <c r="V9" s="5"/>
      <c r="W9" s="5"/>
      <c r="X9" s="5"/>
    </row>
    <row r="10" spans="1:24" ht="24" customHeight="1" x14ac:dyDescent="0.4">
      <c r="A10" s="578"/>
      <c r="B10" s="579"/>
      <c r="C10" s="580"/>
      <c r="D10" s="48" t="s">
        <v>263</v>
      </c>
      <c r="E10" s="581" t="s">
        <v>381</v>
      </c>
      <c r="F10" s="585"/>
      <c r="G10" s="586"/>
      <c r="H10" s="587"/>
      <c r="I10" s="587"/>
      <c r="J10" s="587"/>
      <c r="K10" s="587"/>
      <c r="L10" s="588"/>
      <c r="U10" s="5"/>
      <c r="V10" s="5"/>
      <c r="W10" s="5"/>
      <c r="X10" s="5"/>
    </row>
    <row r="11" spans="1:24" ht="24" customHeight="1" x14ac:dyDescent="0.4">
      <c r="A11" s="578"/>
      <c r="B11" s="579"/>
      <c r="C11" s="580"/>
      <c r="D11" s="48" t="s">
        <v>265</v>
      </c>
      <c r="E11" s="552" t="s">
        <v>266</v>
      </c>
      <c r="F11" s="553"/>
      <c r="G11" s="554"/>
      <c r="H11" s="555"/>
      <c r="I11" s="556" t="s">
        <v>293</v>
      </c>
      <c r="J11" s="557"/>
      <c r="K11" s="557"/>
      <c r="L11" s="558"/>
      <c r="U11" s="5"/>
      <c r="V11" s="5"/>
      <c r="W11" s="5"/>
      <c r="X11" s="5"/>
    </row>
    <row r="12" spans="1:24" ht="20.100000000000001" customHeight="1" x14ac:dyDescent="0.4">
      <c r="A12" s="578"/>
      <c r="B12" s="579"/>
      <c r="C12" s="580"/>
      <c r="D12" s="559" t="s">
        <v>382</v>
      </c>
      <c r="E12" s="561" t="s">
        <v>383</v>
      </c>
      <c r="F12" s="562"/>
      <c r="G12" s="563"/>
      <c r="H12" s="564"/>
      <c r="I12" s="564"/>
      <c r="J12" s="564"/>
      <c r="K12" s="564"/>
      <c r="L12" s="565"/>
      <c r="N12" s="2" t="s">
        <v>270</v>
      </c>
      <c r="O12" s="2" t="s">
        <v>271</v>
      </c>
      <c r="P12" s="2" t="s">
        <v>262</v>
      </c>
    </row>
    <row r="13" spans="1:24" ht="20.100000000000001" customHeight="1" x14ac:dyDescent="0.4">
      <c r="A13" s="578"/>
      <c r="B13" s="579"/>
      <c r="C13" s="580"/>
      <c r="D13" s="560"/>
      <c r="E13" s="566" t="str">
        <f>"（"&amp;IF($G12=$N12,"土地の所有者",IF($G12=$O12,"土地の所有者",IF($G12="","土地の所有者、その他の内容","その他の内容")))&amp;"）"</f>
        <v>（土地の所有者、その他の内容）</v>
      </c>
      <c r="F13" s="567"/>
      <c r="G13" s="568"/>
      <c r="H13" s="569"/>
      <c r="I13" s="569"/>
      <c r="J13" s="569"/>
      <c r="K13" s="569"/>
      <c r="L13" s="570"/>
    </row>
    <row r="14" spans="1:24" ht="20.100000000000001" customHeight="1" x14ac:dyDescent="0.4">
      <c r="A14" s="578"/>
      <c r="B14" s="579"/>
      <c r="C14" s="580"/>
      <c r="D14" s="560" t="s">
        <v>273</v>
      </c>
      <c r="E14" s="561" t="str">
        <f>IF($G12=$N12,"[取得済み,取得予定]",IF($G12=$O12,"[借地契約済み,借地契約予定]","[取得済み,取得予定,借地契約済み,借地契約予定]"))&amp;"　から選択"</f>
        <v>[取得済み,取得予定,借地契約済み,借地契約予定]　から選択</v>
      </c>
      <c r="F14" s="562"/>
      <c r="G14" s="593"/>
      <c r="H14" s="594"/>
      <c r="I14" s="594"/>
      <c r="J14" s="594"/>
      <c r="K14" s="594"/>
      <c r="L14" s="595"/>
      <c r="N14" s="2" t="str">
        <f>IF($G12=$N12,"取得済み",IF($G12=$O12,"借地契約済み",""))</f>
        <v/>
      </c>
      <c r="O14" s="2" t="str">
        <f>IF($G12=$N12,"取得予定",IF($G12=$O12,"借地契約予定",""))</f>
        <v/>
      </c>
    </row>
    <row r="15" spans="1:24" ht="20.100000000000001" customHeight="1" x14ac:dyDescent="0.4">
      <c r="A15" s="578"/>
      <c r="B15" s="579"/>
      <c r="C15" s="580"/>
      <c r="D15" s="560"/>
      <c r="E15" s="566" t="str">
        <f>"（"&amp;IF($G12=$N12,IF($G14=$N14,"取得時期",IF($G14=$O14,"取得予定時期","取得(予定)時期")),IF($G12=$O12,IF($G14=$N14,"借地契約締結時期",IF($G14=$O14,"借地契約締結予定時期","借地契約締結(予定)時期")),"取得(予定)時期,借地契約締結(予定)時期"))&amp;"）"</f>
        <v>（取得(予定)時期,借地契約締結(予定)時期）</v>
      </c>
      <c r="F15" s="567"/>
      <c r="G15" s="598"/>
      <c r="H15" s="599"/>
      <c r="I15" s="16" t="s">
        <v>276</v>
      </c>
      <c r="J15" s="600"/>
      <c r="K15" s="599"/>
      <c r="L15" s="17" t="s">
        <v>277</v>
      </c>
    </row>
    <row r="16" spans="1:24" ht="36" x14ac:dyDescent="0.4">
      <c r="A16" s="578"/>
      <c r="B16" s="579"/>
      <c r="C16" s="580"/>
      <c r="D16" s="43" t="s">
        <v>384</v>
      </c>
      <c r="E16" s="585" t="s">
        <v>385</v>
      </c>
      <c r="F16" s="589"/>
      <c r="G16" s="590"/>
      <c r="H16" s="591"/>
      <c r="I16" s="591"/>
      <c r="J16" s="591"/>
      <c r="K16" s="591"/>
      <c r="L16" s="592"/>
      <c r="N16" s="2" t="s">
        <v>280</v>
      </c>
      <c r="O16" s="2" t="s">
        <v>281</v>
      </c>
      <c r="P16" s="2" t="s">
        <v>282</v>
      </c>
      <c r="Q16" s="2" t="s">
        <v>283</v>
      </c>
    </row>
    <row r="17" spans="1:29" ht="36" x14ac:dyDescent="0.4">
      <c r="A17" s="578"/>
      <c r="B17" s="579"/>
      <c r="C17" s="580"/>
      <c r="D17" s="43" t="s">
        <v>386</v>
      </c>
      <c r="E17" s="585" t="s">
        <v>385</v>
      </c>
      <c r="F17" s="589"/>
      <c r="G17" s="590"/>
      <c r="H17" s="591"/>
      <c r="I17" s="591"/>
      <c r="J17" s="591"/>
      <c r="K17" s="591"/>
      <c r="L17" s="592"/>
      <c r="N17" s="2" t="s">
        <v>280</v>
      </c>
      <c r="O17" s="2" t="s">
        <v>281</v>
      </c>
      <c r="P17" s="2" t="s">
        <v>282</v>
      </c>
      <c r="Q17" s="2" t="s">
        <v>283</v>
      </c>
    </row>
    <row r="18" spans="1:29" ht="84" x14ac:dyDescent="0.4">
      <c r="A18" s="578"/>
      <c r="B18" s="579"/>
      <c r="C18" s="580"/>
      <c r="D18" s="43" t="s">
        <v>285</v>
      </c>
      <c r="E18" s="585" t="s">
        <v>385</v>
      </c>
      <c r="F18" s="589"/>
      <c r="G18" s="590"/>
      <c r="H18" s="591"/>
      <c r="I18" s="591"/>
      <c r="J18" s="591"/>
      <c r="K18" s="591"/>
      <c r="L18" s="592"/>
      <c r="N18" s="2" t="s">
        <v>280</v>
      </c>
      <c r="O18" s="2" t="s">
        <v>281</v>
      </c>
      <c r="P18" s="2" t="s">
        <v>282</v>
      </c>
      <c r="Q18" s="2" t="s">
        <v>283</v>
      </c>
    </row>
    <row r="19" spans="1:29" ht="72" x14ac:dyDescent="0.4">
      <c r="A19" s="578"/>
      <c r="B19" s="579"/>
      <c r="C19" s="580"/>
      <c r="D19" s="43" t="s">
        <v>286</v>
      </c>
      <c r="E19" s="585" t="s">
        <v>385</v>
      </c>
      <c r="F19" s="589"/>
      <c r="G19" s="590"/>
      <c r="H19" s="591"/>
      <c r="I19" s="591"/>
      <c r="J19" s="591"/>
      <c r="K19" s="591"/>
      <c r="L19" s="592"/>
      <c r="N19" s="2" t="s">
        <v>280</v>
      </c>
      <c r="O19" s="2" t="s">
        <v>281</v>
      </c>
      <c r="P19" s="2" t="s">
        <v>282</v>
      </c>
      <c r="Q19" s="2" t="s">
        <v>283</v>
      </c>
    </row>
    <row r="20" spans="1:29" ht="20.100000000000001" customHeight="1" x14ac:dyDescent="0.4">
      <c r="A20" s="575" t="s">
        <v>387</v>
      </c>
      <c r="B20" s="576"/>
      <c r="C20" s="577"/>
      <c r="D20" s="48" t="s">
        <v>288</v>
      </c>
      <c r="E20" s="552" t="s">
        <v>388</v>
      </c>
      <c r="F20" s="553"/>
      <c r="G20" s="35" t="s">
        <v>389</v>
      </c>
      <c r="H20" s="25"/>
      <c r="I20" s="28" t="s">
        <v>290</v>
      </c>
      <c r="J20" s="29" t="s">
        <v>390</v>
      </c>
      <c r="K20" s="30"/>
      <c r="L20" s="31" t="s">
        <v>290</v>
      </c>
    </row>
    <row r="21" spans="1:29" ht="20.100000000000001" customHeight="1" x14ac:dyDescent="0.4">
      <c r="A21" s="578"/>
      <c r="B21" s="579"/>
      <c r="C21" s="580"/>
      <c r="D21" s="48" t="s">
        <v>291</v>
      </c>
      <c r="E21" s="552" t="s">
        <v>292</v>
      </c>
      <c r="F21" s="553"/>
      <c r="G21" s="554"/>
      <c r="H21" s="555"/>
      <c r="I21" s="605" t="s">
        <v>293</v>
      </c>
      <c r="J21" s="606"/>
      <c r="K21" s="606"/>
      <c r="L21" s="607"/>
      <c r="U21" s="5"/>
      <c r="V21" s="5"/>
      <c r="W21" s="5"/>
      <c r="X21" s="5"/>
    </row>
    <row r="22" spans="1:29" ht="20.100000000000001" customHeight="1" x14ac:dyDescent="0.4">
      <c r="A22" s="578"/>
      <c r="B22" s="579"/>
      <c r="C22" s="580"/>
      <c r="D22" s="48" t="str">
        <f>"着工"&amp;IF($G$7&lt;&gt;$N$7,"","（予定）")&amp;"年月"&amp;IF(OR($G$7=$O$7,$G$7=$P$7),"（当初）","")</f>
        <v>着工年月</v>
      </c>
      <c r="E22" s="608" t="s">
        <v>391</v>
      </c>
      <c r="F22" s="553"/>
      <c r="G22" s="609"/>
      <c r="H22" s="610"/>
      <c r="I22" s="26" t="s">
        <v>276</v>
      </c>
      <c r="J22" s="611"/>
      <c r="K22" s="612"/>
      <c r="L22" s="19" t="s">
        <v>277</v>
      </c>
      <c r="U22" s="5"/>
      <c r="V22" s="5"/>
      <c r="W22" s="5"/>
      <c r="X22" s="5"/>
    </row>
    <row r="23" spans="1:29" ht="20.100000000000001" customHeight="1" x14ac:dyDescent="0.4">
      <c r="A23" s="578"/>
      <c r="B23" s="579"/>
      <c r="C23" s="580"/>
      <c r="D23" s="48" t="str">
        <f>"竣工"&amp;IF($G$7&lt;&gt;$N$7,"","（予定）")&amp;"年月"&amp;IF(OR($G$7=$O$7,$G$7=$P$7),"（当初）","")</f>
        <v>竣工年月</v>
      </c>
      <c r="E23" s="566" t="s">
        <v>391</v>
      </c>
      <c r="F23" s="567"/>
      <c r="G23" s="601"/>
      <c r="H23" s="602"/>
      <c r="I23" s="18" t="s">
        <v>276</v>
      </c>
      <c r="J23" s="603"/>
      <c r="K23" s="604"/>
      <c r="L23" s="27" t="s">
        <v>277</v>
      </c>
      <c r="U23" s="5"/>
      <c r="V23" s="5"/>
      <c r="W23" s="5"/>
      <c r="X23" s="5"/>
    </row>
    <row r="24" spans="1:29" ht="20.100000000000001" customHeight="1" x14ac:dyDescent="0.4">
      <c r="A24" s="578"/>
      <c r="B24" s="579"/>
      <c r="C24" s="580"/>
      <c r="D24" s="560" t="s">
        <v>392</v>
      </c>
      <c r="E24" s="561" t="s">
        <v>393</v>
      </c>
      <c r="F24" s="562"/>
      <c r="G24" s="563"/>
      <c r="H24" s="564"/>
      <c r="I24" s="564"/>
      <c r="J24" s="564"/>
      <c r="K24" s="564"/>
      <c r="L24" s="565"/>
      <c r="N24" s="2" t="s">
        <v>394</v>
      </c>
      <c r="O24" s="2" t="s">
        <v>395</v>
      </c>
      <c r="P24" s="2" t="s">
        <v>396</v>
      </c>
      <c r="Q24" s="2" t="s">
        <v>397</v>
      </c>
    </row>
    <row r="25" spans="1:29" ht="20.100000000000001" customHeight="1" x14ac:dyDescent="0.4">
      <c r="A25" s="578"/>
      <c r="B25" s="579"/>
      <c r="C25" s="580"/>
      <c r="D25" s="560"/>
      <c r="E25" s="566" t="s">
        <v>398</v>
      </c>
      <c r="F25" s="567"/>
      <c r="G25" s="582"/>
      <c r="H25" s="583"/>
      <c r="I25" s="583"/>
      <c r="J25" s="583"/>
      <c r="K25" s="583"/>
      <c r="L25" s="584"/>
    </row>
    <row r="26" spans="1:29" ht="39" customHeight="1" x14ac:dyDescent="0.4">
      <c r="A26" s="578"/>
      <c r="B26" s="579"/>
      <c r="C26" s="580"/>
      <c r="D26" s="43" t="s">
        <v>297</v>
      </c>
      <c r="E26" s="585" t="s">
        <v>399</v>
      </c>
      <c r="F26" s="589"/>
      <c r="G26" s="621"/>
      <c r="H26" s="622"/>
      <c r="I26" s="622"/>
      <c r="J26" s="622"/>
      <c r="K26" s="622"/>
      <c r="L26" s="623"/>
      <c r="N26" s="2" t="s">
        <v>299</v>
      </c>
      <c r="O26" s="2" t="s">
        <v>300</v>
      </c>
      <c r="P26" s="2" t="s">
        <v>301</v>
      </c>
      <c r="U26" s="1"/>
      <c r="V26" s="1"/>
      <c r="W26" s="1"/>
      <c r="X26" s="1"/>
      <c r="Y26" s="1"/>
      <c r="Z26" s="1"/>
      <c r="AA26" s="1"/>
      <c r="AB26" s="1"/>
      <c r="AC26" s="1"/>
    </row>
    <row r="27" spans="1:29" ht="32.1" customHeight="1" x14ac:dyDescent="0.4">
      <c r="A27" s="578"/>
      <c r="B27" s="579"/>
      <c r="C27" s="580"/>
      <c r="D27" s="9" t="s">
        <v>400</v>
      </c>
      <c r="E27" s="581" t="s">
        <v>401</v>
      </c>
      <c r="F27" s="585"/>
      <c r="G27" s="624"/>
      <c r="H27" s="625"/>
      <c r="I27" s="625"/>
      <c r="J27" s="625"/>
      <c r="K27" s="625"/>
      <c r="L27" s="626"/>
      <c r="N27" s="2" t="s">
        <v>304</v>
      </c>
      <c r="O27" s="2" t="s">
        <v>305</v>
      </c>
      <c r="P27" s="2" t="s">
        <v>306</v>
      </c>
      <c r="U27" s="1"/>
      <c r="V27" s="1"/>
      <c r="W27" s="1"/>
      <c r="X27" s="1"/>
      <c r="Y27" s="1"/>
      <c r="Z27" s="1"/>
      <c r="AA27" s="1"/>
      <c r="AB27" s="1"/>
      <c r="AC27" s="1"/>
    </row>
    <row r="28" spans="1:29" ht="20.100000000000001" customHeight="1" x14ac:dyDescent="0.4">
      <c r="A28" s="578"/>
      <c r="B28" s="579"/>
      <c r="C28" s="580"/>
      <c r="D28" s="627" t="s">
        <v>402</v>
      </c>
      <c r="E28" s="629" t="s">
        <v>403</v>
      </c>
      <c r="F28" s="630"/>
      <c r="G28" s="631"/>
      <c r="H28" s="632"/>
      <c r="I28" s="632"/>
      <c r="J28" s="632"/>
      <c r="K28" s="632"/>
      <c r="L28" s="633"/>
      <c r="N28" s="2" t="s">
        <v>404</v>
      </c>
      <c r="O28" s="2" t="s">
        <v>405</v>
      </c>
      <c r="U28" s="1"/>
      <c r="V28" s="1"/>
      <c r="W28" s="1"/>
      <c r="X28" s="1"/>
      <c r="Y28" s="1"/>
      <c r="Z28" s="1"/>
      <c r="AA28" s="1"/>
      <c r="AB28" s="1"/>
      <c r="AC28" s="1"/>
    </row>
    <row r="29" spans="1:29" ht="20.100000000000001" customHeight="1" x14ac:dyDescent="0.4">
      <c r="A29" s="578"/>
      <c r="B29" s="579"/>
      <c r="C29" s="580"/>
      <c r="D29" s="628"/>
      <c r="E29" s="596" t="s">
        <v>406</v>
      </c>
      <c r="F29" s="597"/>
      <c r="G29" s="568"/>
      <c r="H29" s="569"/>
      <c r="I29" s="569"/>
      <c r="J29" s="569"/>
      <c r="K29" s="569"/>
      <c r="L29" s="570"/>
      <c r="U29" s="1"/>
      <c r="V29" s="1"/>
      <c r="W29" s="1"/>
      <c r="X29" s="1"/>
      <c r="Y29" s="1"/>
      <c r="Z29" s="1"/>
      <c r="AA29" s="1"/>
      <c r="AB29" s="1"/>
      <c r="AC29" s="1"/>
    </row>
    <row r="30" spans="1:29" ht="20.100000000000001" customHeight="1" x14ac:dyDescent="0.4">
      <c r="A30" s="578"/>
      <c r="B30" s="579"/>
      <c r="C30" s="580"/>
      <c r="D30" s="559" t="s">
        <v>382</v>
      </c>
      <c r="E30" s="561" t="s">
        <v>407</v>
      </c>
      <c r="F30" s="562"/>
      <c r="G30" s="593"/>
      <c r="H30" s="594"/>
      <c r="I30" s="594"/>
      <c r="J30" s="594"/>
      <c r="K30" s="594"/>
      <c r="L30" s="595"/>
      <c r="N30" s="2" t="s">
        <v>408</v>
      </c>
      <c r="O30" s="2" t="s">
        <v>409</v>
      </c>
      <c r="P30" s="36" t="s">
        <v>397</v>
      </c>
      <c r="U30" s="1"/>
      <c r="V30" s="1"/>
      <c r="W30" s="1"/>
      <c r="X30" s="1"/>
      <c r="Y30" s="1"/>
      <c r="Z30" s="1"/>
      <c r="AA30" s="1"/>
      <c r="AB30" s="1"/>
      <c r="AC30" s="1"/>
    </row>
    <row r="31" spans="1:29" ht="20.100000000000001" customHeight="1" x14ac:dyDescent="0.4">
      <c r="A31" s="578"/>
      <c r="B31" s="579"/>
      <c r="C31" s="580"/>
      <c r="D31" s="560"/>
      <c r="E31" s="566" t="str">
        <f>"（"&amp;IF($G30=$N30,"建物の所有者",IF($G30=$O30,"建物の所有者",IF($G30="","建物の所有者、その他の内容","その他の内容")))&amp;"）"</f>
        <v>（建物の所有者、その他の内容）</v>
      </c>
      <c r="F31" s="567"/>
      <c r="G31" s="568"/>
      <c r="H31" s="569"/>
      <c r="I31" s="569"/>
      <c r="J31" s="569"/>
      <c r="K31" s="569"/>
      <c r="L31" s="570"/>
    </row>
    <row r="32" spans="1:29" ht="20.100000000000001" customHeight="1" x14ac:dyDescent="0.4">
      <c r="A32" s="578"/>
      <c r="B32" s="579"/>
      <c r="C32" s="580"/>
      <c r="D32" s="560" t="s">
        <v>273</v>
      </c>
      <c r="E32" s="561" t="str">
        <f>IF($G30=$N30,"[取得済み,取得予定]",IF($G30=$O30,"[賃貸借契約済み,賃貸借契約予定]","[取得済み,取得予定,賃貸借契約済み,賃貸借契約予定]"))&amp;"　から選択"</f>
        <v>[取得済み,取得予定,賃貸借契約済み,賃貸借契約予定]　から選択</v>
      </c>
      <c r="F32" s="562"/>
      <c r="G32" s="593"/>
      <c r="H32" s="594"/>
      <c r="I32" s="594"/>
      <c r="J32" s="594"/>
      <c r="K32" s="594"/>
      <c r="L32" s="595"/>
      <c r="N32" s="2" t="str">
        <f>IF($G30=$N30,"取得済み",IF($G30=$O30,"賃貸借契約済み",""))</f>
        <v/>
      </c>
      <c r="O32" s="2" t="str">
        <f>IF($G30=$N30,"取得予定",IF($G30=$O30,"賃貸借契約予定",""))</f>
        <v/>
      </c>
    </row>
    <row r="33" spans="1:24" ht="20.100000000000001" customHeight="1" x14ac:dyDescent="0.4">
      <c r="A33" s="578"/>
      <c r="B33" s="579"/>
      <c r="C33" s="580"/>
      <c r="D33" s="560"/>
      <c r="E33" s="566" t="str">
        <f>"（"&amp;IF($G30=$N30,IF($G32=$N32,"取得時期",IF($G32=$O32,"取得予定時期","取得(予定)時期")),IF($G30=$O30,IF($G32=$N32,"賃貸借契約締結時期",IF($G32=$O32,"賃貸借契約締結予定時期","賃貸借契約締結(予定)時期")),"取得(予定)時期賃貸借契約締結(予定)時期"))&amp;"）"</f>
        <v>（取得(予定)時期賃貸借契約締結(予定)時期）</v>
      </c>
      <c r="F33" s="567"/>
      <c r="G33" s="619"/>
      <c r="H33" s="620"/>
      <c r="I33" s="32" t="s">
        <v>276</v>
      </c>
      <c r="J33" s="613"/>
      <c r="K33" s="614"/>
      <c r="L33" s="33" t="s">
        <v>277</v>
      </c>
    </row>
    <row r="34" spans="1:24" ht="20.100000000000001" customHeight="1" x14ac:dyDescent="0.4">
      <c r="A34" s="10"/>
      <c r="B34" s="615" t="s">
        <v>308</v>
      </c>
      <c r="C34" s="577"/>
      <c r="D34" s="48" t="s">
        <v>410</v>
      </c>
      <c r="E34" s="552" t="s">
        <v>411</v>
      </c>
      <c r="F34" s="553"/>
      <c r="G34" s="616"/>
      <c r="H34" s="617"/>
      <c r="I34" s="617"/>
      <c r="J34" s="617"/>
      <c r="K34" s="617"/>
      <c r="L34" s="618"/>
      <c r="N34" s="2" t="s">
        <v>311</v>
      </c>
      <c r="O34" s="2" t="s">
        <v>312</v>
      </c>
      <c r="U34" s="5"/>
      <c r="V34" s="5"/>
      <c r="W34" s="5"/>
      <c r="X34" s="5"/>
    </row>
    <row r="35" spans="1:24" ht="20.100000000000001" customHeight="1" x14ac:dyDescent="0.4">
      <c r="A35" s="10"/>
      <c r="B35" s="578"/>
      <c r="C35" s="580"/>
      <c r="D35" s="48" t="s">
        <v>313</v>
      </c>
      <c r="E35" s="552" t="s">
        <v>412</v>
      </c>
      <c r="F35" s="553"/>
      <c r="G35" s="616"/>
      <c r="H35" s="617"/>
      <c r="I35" s="617"/>
      <c r="J35" s="617"/>
      <c r="K35" s="617"/>
      <c r="L35" s="618"/>
      <c r="N35" s="14" t="s">
        <v>316</v>
      </c>
      <c r="O35" s="14" t="s">
        <v>317</v>
      </c>
      <c r="P35" s="2" t="s">
        <v>318</v>
      </c>
      <c r="U35" s="5"/>
      <c r="V35" s="5"/>
      <c r="W35" s="5"/>
      <c r="X35" s="5"/>
    </row>
    <row r="36" spans="1:24" ht="28.15" customHeight="1" x14ac:dyDescent="0.4">
      <c r="A36" s="10"/>
      <c r="B36" s="10"/>
      <c r="C36" s="634" t="s">
        <v>413</v>
      </c>
      <c r="D36" s="48" t="s">
        <v>414</v>
      </c>
      <c r="E36" s="552" t="s">
        <v>321</v>
      </c>
      <c r="F36" s="553"/>
      <c r="G36" s="601"/>
      <c r="H36" s="602"/>
      <c r="I36" s="639" t="s">
        <v>415</v>
      </c>
      <c r="J36" s="640"/>
      <c r="K36" s="640"/>
      <c r="L36" s="641"/>
    </row>
    <row r="37" spans="1:24" ht="20.100000000000001" customHeight="1" x14ac:dyDescent="0.4">
      <c r="A37" s="10"/>
      <c r="B37" s="10"/>
      <c r="C37" s="638"/>
      <c r="D37" s="571" t="s">
        <v>416</v>
      </c>
      <c r="E37" s="561" t="s">
        <v>417</v>
      </c>
      <c r="F37" s="562"/>
      <c r="G37" s="593"/>
      <c r="H37" s="594"/>
      <c r="I37" s="594"/>
      <c r="J37" s="594"/>
      <c r="K37" s="594"/>
      <c r="L37" s="595"/>
      <c r="N37" s="2" t="s">
        <v>418</v>
      </c>
      <c r="O37" s="2" t="s">
        <v>419</v>
      </c>
      <c r="P37" s="2" t="s">
        <v>262</v>
      </c>
    </row>
    <row r="38" spans="1:24" ht="20.100000000000001" customHeight="1" x14ac:dyDescent="0.4">
      <c r="A38" s="10"/>
      <c r="B38" s="10"/>
      <c r="C38" s="638"/>
      <c r="D38" s="571"/>
      <c r="E38" s="566" t="s">
        <v>398</v>
      </c>
      <c r="F38" s="567"/>
      <c r="G38" s="568"/>
      <c r="H38" s="569"/>
      <c r="I38" s="569"/>
      <c r="J38" s="569"/>
      <c r="K38" s="569"/>
      <c r="L38" s="570"/>
    </row>
    <row r="39" spans="1:24" ht="20.100000000000001" customHeight="1" x14ac:dyDescent="0.4">
      <c r="A39" s="10"/>
      <c r="B39" s="10"/>
      <c r="C39" s="638"/>
      <c r="D39" s="571" t="s">
        <v>420</v>
      </c>
      <c r="E39" s="561" t="s">
        <v>421</v>
      </c>
      <c r="F39" s="562"/>
      <c r="G39" s="593"/>
      <c r="H39" s="594"/>
      <c r="I39" s="594"/>
      <c r="J39" s="594"/>
      <c r="K39" s="594"/>
      <c r="L39" s="595"/>
      <c r="N39" s="2" t="s">
        <v>422</v>
      </c>
      <c r="O39" s="2" t="s">
        <v>423</v>
      </c>
      <c r="P39" s="2" t="s">
        <v>262</v>
      </c>
    </row>
    <row r="40" spans="1:24" ht="20.100000000000001" customHeight="1" x14ac:dyDescent="0.4">
      <c r="A40" s="10"/>
      <c r="B40" s="10"/>
      <c r="C40" s="638"/>
      <c r="D40" s="571"/>
      <c r="E40" s="566" t="s">
        <v>398</v>
      </c>
      <c r="F40" s="567"/>
      <c r="G40" s="568"/>
      <c r="H40" s="569"/>
      <c r="I40" s="569"/>
      <c r="J40" s="569"/>
      <c r="K40" s="569"/>
      <c r="L40" s="570"/>
    </row>
    <row r="41" spans="1:24" ht="20.100000000000001" customHeight="1" x14ac:dyDescent="0.4">
      <c r="A41" s="10"/>
      <c r="B41" s="10"/>
      <c r="C41" s="638"/>
      <c r="D41" s="634" t="s">
        <v>330</v>
      </c>
      <c r="E41" s="42" t="s">
        <v>424</v>
      </c>
      <c r="F41" s="42" t="s">
        <v>425</v>
      </c>
      <c r="G41" s="636"/>
      <c r="H41" s="637"/>
      <c r="I41" s="637"/>
      <c r="J41" s="637"/>
      <c r="K41" s="637"/>
      <c r="L41" s="44" t="s">
        <v>293</v>
      </c>
    </row>
    <row r="42" spans="1:24" ht="20.100000000000001" customHeight="1" x14ac:dyDescent="0.4">
      <c r="A42" s="10"/>
      <c r="B42" s="10"/>
      <c r="C42" s="638"/>
      <c r="D42" s="635"/>
      <c r="E42" s="42" t="s">
        <v>426</v>
      </c>
      <c r="F42" s="42" t="s">
        <v>427</v>
      </c>
      <c r="G42" s="636"/>
      <c r="H42" s="637"/>
      <c r="I42" s="637"/>
      <c r="J42" s="637"/>
      <c r="K42" s="637"/>
      <c r="L42" s="44" t="s">
        <v>293</v>
      </c>
    </row>
    <row r="43" spans="1:24" ht="42" customHeight="1" x14ac:dyDescent="0.4">
      <c r="A43" s="10"/>
      <c r="B43" s="10"/>
      <c r="C43" s="635"/>
      <c r="D43" s="43" t="s">
        <v>428</v>
      </c>
      <c r="E43" s="553" t="s">
        <v>429</v>
      </c>
      <c r="F43" s="589"/>
      <c r="G43" s="647"/>
      <c r="H43" s="648"/>
      <c r="I43" s="648"/>
      <c r="J43" s="648"/>
      <c r="K43" s="648"/>
      <c r="L43" s="649"/>
    </row>
    <row r="44" spans="1:24" ht="28.15" customHeight="1" x14ac:dyDescent="0.4">
      <c r="A44" s="10"/>
      <c r="B44" s="11"/>
      <c r="C44" s="560" t="s">
        <v>430</v>
      </c>
      <c r="D44" s="48" t="s">
        <v>431</v>
      </c>
      <c r="E44" s="552" t="s">
        <v>432</v>
      </c>
      <c r="F44" s="553"/>
      <c r="G44" s="609"/>
      <c r="H44" s="610"/>
      <c r="I44" s="650" t="s">
        <v>433</v>
      </c>
      <c r="J44" s="651"/>
      <c r="K44" s="651"/>
      <c r="L44" s="652"/>
    </row>
    <row r="45" spans="1:24" ht="72" customHeight="1" x14ac:dyDescent="0.4">
      <c r="A45" s="11"/>
      <c r="B45" s="13"/>
      <c r="C45" s="560"/>
      <c r="D45" s="48" t="s">
        <v>434</v>
      </c>
      <c r="E45" s="581" t="s">
        <v>435</v>
      </c>
      <c r="F45" s="585"/>
      <c r="G45" s="653"/>
      <c r="H45" s="654"/>
      <c r="I45" s="654"/>
      <c r="J45" s="654"/>
      <c r="K45" s="654"/>
      <c r="L45" s="655"/>
    </row>
    <row r="46" spans="1:24" ht="72" customHeight="1" thickBot="1" x14ac:dyDescent="0.45">
      <c r="A46" s="12"/>
      <c r="B46" s="642" t="s">
        <v>436</v>
      </c>
      <c r="C46" s="571"/>
      <c r="D46" s="49" t="s">
        <v>313</v>
      </c>
      <c r="E46" s="585" t="s">
        <v>437</v>
      </c>
      <c r="F46" s="643"/>
      <c r="G46" s="644"/>
      <c r="H46" s="645"/>
      <c r="I46" s="645"/>
      <c r="J46" s="645"/>
      <c r="K46" s="645"/>
      <c r="L46" s="646"/>
    </row>
    <row r="47" spans="1:24" ht="20.100000000000001" customHeight="1" x14ac:dyDescent="0.4">
      <c r="A47" s="3"/>
      <c r="B47" s="3"/>
      <c r="C47" s="526" t="s">
        <v>438</v>
      </c>
      <c r="D47" s="526"/>
      <c r="E47" s="526"/>
      <c r="F47" s="526"/>
      <c r="G47" s="526"/>
      <c r="H47" s="526"/>
      <c r="I47" s="526"/>
      <c r="J47" s="526"/>
      <c r="K47" s="526"/>
      <c r="L47" s="526"/>
    </row>
    <row r="48" spans="1:24" ht="20.100000000000001" customHeight="1" x14ac:dyDescent="0.4">
      <c r="A48" s="3"/>
      <c r="B48" s="3"/>
      <c r="C48" s="526"/>
      <c r="D48" s="526"/>
      <c r="E48" s="526"/>
      <c r="F48" s="526"/>
      <c r="G48" s="526"/>
      <c r="H48" s="526"/>
      <c r="I48" s="526"/>
      <c r="J48" s="526"/>
      <c r="K48" s="526"/>
      <c r="L48" s="526"/>
    </row>
  </sheetData>
  <sheetProtection algorithmName="SHA-512" hashValue="Fn0sns3t1A85lr7YZzYKXng+ruOYmWOkEJ2KPNJdNZ9l0zeHcK/eSeLjqDeW7tBzjP9lPMscj3nCwhTQp3pzeg==" saltValue="W45+Z2wdJFQuHYJFZrMRhw==" spinCount="100000" sheet="1" objects="1" scenarios="1"/>
  <protectedRanges>
    <protectedRange sqref="F5 G7:L8 G11 G12:L14 G15:H15 J15:K15 H20 K20 G21:G23 J22:J23 G33 J33 G34:L35 G36 G45:L46 G37:L40 G41:K42 G43:G44 G24:L32 G10:L10 G16:L19" name="入力箇所"/>
    <protectedRange sqref="G9:L9" name="入力箇所_1"/>
  </protectedRanges>
  <mergeCells count="109">
    <mergeCell ref="B46:C46"/>
    <mergeCell ref="E46:F46"/>
    <mergeCell ref="G46:L46"/>
    <mergeCell ref="C47:L47"/>
    <mergeCell ref="C48:L48"/>
    <mergeCell ref="E43:F43"/>
    <mergeCell ref="G43:L43"/>
    <mergeCell ref="C44:C45"/>
    <mergeCell ref="E44:F44"/>
    <mergeCell ref="G44:H44"/>
    <mergeCell ref="I44:L44"/>
    <mergeCell ref="E45:F45"/>
    <mergeCell ref="G45:L45"/>
    <mergeCell ref="E39:F39"/>
    <mergeCell ref="G39:L39"/>
    <mergeCell ref="E40:F40"/>
    <mergeCell ref="G40:L40"/>
    <mergeCell ref="D41:D42"/>
    <mergeCell ref="G41:K41"/>
    <mergeCell ref="G42:K42"/>
    <mergeCell ref="C36:C43"/>
    <mergeCell ref="E36:F36"/>
    <mergeCell ref="G36:H36"/>
    <mergeCell ref="I36:L36"/>
    <mergeCell ref="D37:D38"/>
    <mergeCell ref="E37:F37"/>
    <mergeCell ref="G37:L37"/>
    <mergeCell ref="E38:F38"/>
    <mergeCell ref="G38:L38"/>
    <mergeCell ref="D39:D40"/>
    <mergeCell ref="J33:K33"/>
    <mergeCell ref="B34:C35"/>
    <mergeCell ref="E34:F34"/>
    <mergeCell ref="G34:L34"/>
    <mergeCell ref="E35:F35"/>
    <mergeCell ref="G35:L35"/>
    <mergeCell ref="D30:D31"/>
    <mergeCell ref="E30:F30"/>
    <mergeCell ref="G30:L30"/>
    <mergeCell ref="E31:F31"/>
    <mergeCell ref="G31:L31"/>
    <mergeCell ref="D32:D33"/>
    <mergeCell ref="E32:F32"/>
    <mergeCell ref="G32:L32"/>
    <mergeCell ref="E33:F33"/>
    <mergeCell ref="G33:H33"/>
    <mergeCell ref="A20:C33"/>
    <mergeCell ref="E26:F26"/>
    <mergeCell ref="G26:L26"/>
    <mergeCell ref="E27:F27"/>
    <mergeCell ref="G27:L27"/>
    <mergeCell ref="D28:D29"/>
    <mergeCell ref="E28:F28"/>
    <mergeCell ref="G28:L28"/>
    <mergeCell ref="E29:F29"/>
    <mergeCell ref="G29:L29"/>
    <mergeCell ref="E15:F15"/>
    <mergeCell ref="G15:H15"/>
    <mergeCell ref="J15:K15"/>
    <mergeCell ref="E23:F23"/>
    <mergeCell ref="G23:H23"/>
    <mergeCell ref="J23:K23"/>
    <mergeCell ref="D24:D25"/>
    <mergeCell ref="E24:F24"/>
    <mergeCell ref="G24:L24"/>
    <mergeCell ref="E25:F25"/>
    <mergeCell ref="G25:L25"/>
    <mergeCell ref="E19:F19"/>
    <mergeCell ref="G19:L19"/>
    <mergeCell ref="E20:F20"/>
    <mergeCell ref="E21:F21"/>
    <mergeCell ref="G21:H21"/>
    <mergeCell ref="I21:L21"/>
    <mergeCell ref="E22:F22"/>
    <mergeCell ref="G22:H22"/>
    <mergeCell ref="J22:K22"/>
    <mergeCell ref="D12:D13"/>
    <mergeCell ref="E12:F12"/>
    <mergeCell ref="G12:L12"/>
    <mergeCell ref="E13:F13"/>
    <mergeCell ref="G13:L13"/>
    <mergeCell ref="A7:D7"/>
    <mergeCell ref="E7:F7"/>
    <mergeCell ref="G7:L7"/>
    <mergeCell ref="A8:C19"/>
    <mergeCell ref="E8:F8"/>
    <mergeCell ref="G8:L8"/>
    <mergeCell ref="E9:F9"/>
    <mergeCell ref="G9:L9"/>
    <mergeCell ref="E10:F10"/>
    <mergeCell ref="G10:L10"/>
    <mergeCell ref="E16:F16"/>
    <mergeCell ref="G16:L16"/>
    <mergeCell ref="E17:F17"/>
    <mergeCell ref="G17:L17"/>
    <mergeCell ref="E18:F18"/>
    <mergeCell ref="G18:L18"/>
    <mergeCell ref="D14:D15"/>
    <mergeCell ref="E14:F14"/>
    <mergeCell ref="G14:L14"/>
    <mergeCell ref="G1:L1"/>
    <mergeCell ref="G2:L2"/>
    <mergeCell ref="A3:L3"/>
    <mergeCell ref="M3:X3"/>
    <mergeCell ref="A5:C5"/>
    <mergeCell ref="F5:L5"/>
    <mergeCell ref="E11:F11"/>
    <mergeCell ref="G11:H11"/>
    <mergeCell ref="I11:L11"/>
  </mergeCells>
  <phoneticPr fontId="1"/>
  <conditionalFormatting sqref="G14 G15:L15">
    <cfRule type="expression" dxfId="10" priority="3">
      <formula>AND($G$12=$P$12)</formula>
    </cfRule>
  </conditionalFormatting>
  <conditionalFormatting sqref="G32 G33:L33">
    <cfRule type="expression" dxfId="9" priority="6">
      <formula>$G$30=$P$30</formula>
    </cfRule>
  </conditionalFormatting>
  <conditionalFormatting sqref="G36:I36 G37 G38:L38 G39 G40:L40 G41:G43">
    <cfRule type="expression" dxfId="8" priority="8">
      <formula>$G$35=$O$35</formula>
    </cfRule>
  </conditionalFormatting>
  <conditionalFormatting sqref="G44:I44 G45:L45">
    <cfRule type="expression" dxfId="7" priority="9">
      <formula>$G$35=$N$35</formula>
    </cfRule>
  </conditionalFormatting>
  <conditionalFormatting sqref="G16:L19 G26:L26">
    <cfRule type="expression" dxfId="6" priority="1">
      <formula>OR($G$7=$O$7,$G$7=$P$7,$G$7=$Q$7)</formula>
    </cfRule>
  </conditionalFormatting>
  <conditionalFormatting sqref="G25:L25">
    <cfRule type="expression" dxfId="5" priority="4">
      <formula>OR($G$24=$N$24,$G$24=$O$24,$G$24=$P$24)</formula>
    </cfRule>
  </conditionalFormatting>
  <conditionalFormatting sqref="G27:L29">
    <cfRule type="expression" dxfId="4" priority="2">
      <formula>$G$7=$N$7</formula>
    </cfRule>
  </conditionalFormatting>
  <conditionalFormatting sqref="G29:L29">
    <cfRule type="expression" dxfId="3" priority="5">
      <formula>$G$28=$N$28</formula>
    </cfRule>
  </conditionalFormatting>
  <conditionalFormatting sqref="G38:L38">
    <cfRule type="expression" dxfId="2" priority="10">
      <formula>OR($G$37=$N$37,$G$37=$O$37)</formula>
    </cfRule>
  </conditionalFormatting>
  <conditionalFormatting sqref="G40:L40">
    <cfRule type="expression" dxfId="1" priority="11">
      <formula>OR($G$39=$N$39,$G$39=$O$39)</formula>
    </cfRule>
  </conditionalFormatting>
  <conditionalFormatting sqref="G46:L46">
    <cfRule type="expression" dxfId="0" priority="7">
      <formula>$G$34=$N$34</formula>
    </cfRule>
  </conditionalFormatting>
  <dataValidations count="17">
    <dataValidation type="list" allowBlank="1" showInputMessage="1" showErrorMessage="1" sqref="G34" xr:uid="{3C6C315D-888D-448E-A22D-1B53D338EFB6}">
      <formula1>$N$34:$O$34</formula1>
    </dataValidation>
    <dataValidation type="list" allowBlank="1" showInputMessage="1" showErrorMessage="1" sqref="G24" xr:uid="{E023C7FA-D297-4680-AA9F-92BFEBBEA4F9}">
      <formula1>$N$24:$Q$24</formula1>
    </dataValidation>
    <dataValidation type="list" allowBlank="1" showInputMessage="1" showErrorMessage="1" sqref="G14" xr:uid="{88C317A3-15A1-4F75-A3D9-68ACE330C262}">
      <formula1>$N$14:$O$14</formula1>
    </dataValidation>
    <dataValidation type="list" allowBlank="1" showInputMessage="1" showErrorMessage="1" sqref="G12" xr:uid="{BC40F4B9-17D4-41D2-A8DD-814BBD358BDC}">
      <formula1>$N$12:$P$12</formula1>
    </dataValidation>
    <dataValidation type="list" allowBlank="1" showInputMessage="1" showErrorMessage="1" sqref="G32" xr:uid="{D7F5D60D-401A-4011-8847-C06DC7C4E31F}">
      <formula1>$N$32:$O$32</formula1>
    </dataValidation>
    <dataValidation type="list" allowBlank="1" showInputMessage="1" showErrorMessage="1" sqref="G30" xr:uid="{A9CEE75D-3631-4CC7-BA9A-3FC69BDCB47A}">
      <formula1>$N$30:$P$30</formula1>
    </dataValidation>
    <dataValidation type="list" allowBlank="1" showInputMessage="1" showErrorMessage="1" sqref="G35" xr:uid="{C74C4464-163B-426D-ADD3-EACE205BB63C}">
      <formula1>$N$35:$P$35</formula1>
    </dataValidation>
    <dataValidation type="whole" allowBlank="1" showInputMessage="1" showErrorMessage="1" sqref="G36:H36 G44:H44" xr:uid="{1ABCBB62-AD1D-402C-B2D4-819BFDC17EC3}">
      <formula1>0</formula1>
      <formula2>9999</formula2>
    </dataValidation>
    <dataValidation type="list" allowBlank="1" showInputMessage="1" showErrorMessage="1" sqref="G37" xr:uid="{9A32B9BE-2D76-42E3-B2E2-B0BABFBD21DC}">
      <formula1>$N$37:$P$37</formula1>
    </dataValidation>
    <dataValidation type="list" allowBlank="1" showInputMessage="1" showErrorMessage="1" sqref="G39" xr:uid="{7EFE3D28-8533-4CD3-8155-C2C6D234D673}">
      <formula1>$N$39:$P$39</formula1>
    </dataValidation>
    <dataValidation type="list" allowBlank="1" showInputMessage="1" showErrorMessage="1" sqref="G28:L28" xr:uid="{8E4D654F-099A-441C-94C0-962DF0224F6F}">
      <formula1>$N$28:$O$28</formula1>
    </dataValidation>
    <dataValidation type="list" allowBlank="1" showInputMessage="1" showErrorMessage="1" sqref="G7:L7" xr:uid="{6E68312E-5728-4850-828A-207D188257D1}">
      <formula1>$N$7:$Q$7</formula1>
    </dataValidation>
    <dataValidation type="list" allowBlank="1" showInputMessage="1" showErrorMessage="1" sqref="G43:L43" xr:uid="{EDD27803-755F-4D10-8168-A7828200B3AC}">
      <formula1>"適合,不適合"</formula1>
    </dataValidation>
    <dataValidation type="list" allowBlank="1" showInputMessage="1" showErrorMessage="1" sqref="G27:L27" xr:uid="{1677E652-AD41-4258-8F40-3C36C90D9665}">
      <formula1>$N$27:$P$27</formula1>
    </dataValidation>
    <dataValidation type="list" allowBlank="1" showInputMessage="1" showErrorMessage="1" sqref="G26:L26" xr:uid="{8C96C85B-1538-40BA-B880-08A35B08FA94}">
      <formula1>$N$26:$P$26</formula1>
    </dataValidation>
    <dataValidation type="list" allowBlank="1" showInputMessage="1" showErrorMessage="1" sqref="G9:L9" xr:uid="{85DE7549-3ED0-49B1-9F7C-8B834CA6653B}">
      <formula1>$N$9:$R$9</formula1>
    </dataValidation>
    <dataValidation type="list" allowBlank="1" showInputMessage="1" showErrorMessage="1" sqref="G16:L19" xr:uid="{6659489F-F7B7-43A3-A2CB-5EC77103A9EE}">
      <formula1>$N$16:$Q$16</formula1>
    </dataValidation>
  </dataValidations>
  <pageMargins left="0.70866141732283472" right="0.51181102362204722" top="0.55118110236220474" bottom="0.55118110236220474" header="0.31496062992125984" footer="0.31496062992125984"/>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56F82-21C4-4F72-B59E-BAA9AEA916F2}">
  <sheetPr>
    <tabColor rgb="FFFFFF00"/>
  </sheetPr>
  <dimension ref="A1:AG21"/>
  <sheetViews>
    <sheetView view="pageBreakPreview" zoomScaleNormal="100" zoomScaleSheetLayoutView="100" workbookViewId="0">
      <selection activeCell="V1" sqref="V1"/>
    </sheetView>
  </sheetViews>
  <sheetFormatPr defaultColWidth="8.625" defaultRowHeight="30" customHeight="1" x14ac:dyDescent="0.4"/>
  <cols>
    <col min="1" max="1" width="20.625" style="4" customWidth="1"/>
    <col min="2" max="2" width="26.125" style="4" customWidth="1"/>
    <col min="3" max="31" width="8.625" style="4" customWidth="1"/>
    <col min="32" max="32" width="3.625" style="4" customWidth="1"/>
    <col min="33" max="33" width="6.25" style="4" customWidth="1"/>
    <col min="34" max="38" width="8.625" style="4" customWidth="1"/>
    <col min="39" max="16384" width="8.625" style="4"/>
  </cols>
  <sheetData>
    <row r="1" spans="1:33" ht="15.75" x14ac:dyDescent="0.4">
      <c r="A1" s="3"/>
      <c r="B1" s="3"/>
      <c r="C1" s="3"/>
      <c r="D1" s="3"/>
      <c r="E1" s="3"/>
      <c r="F1" s="3"/>
      <c r="G1" s="3"/>
      <c r="H1" s="3"/>
      <c r="I1" s="3"/>
      <c r="J1" s="3"/>
      <c r="K1" s="3"/>
      <c r="L1" s="3"/>
      <c r="M1" s="3"/>
      <c r="N1" s="3"/>
      <c r="O1" s="3"/>
      <c r="P1" s="3"/>
      <c r="Q1" s="3"/>
      <c r="R1" s="3"/>
      <c r="S1" s="3"/>
      <c r="T1" s="3"/>
      <c r="U1" s="3"/>
      <c r="V1" s="242" t="s">
        <v>439</v>
      </c>
      <c r="W1" s="3"/>
      <c r="X1" s="3"/>
      <c r="Y1" s="3"/>
      <c r="Z1" s="3"/>
      <c r="AA1" s="3"/>
      <c r="AB1" s="3"/>
      <c r="AC1" s="3"/>
      <c r="AD1" s="3"/>
      <c r="AE1" s="3"/>
      <c r="AF1" s="38"/>
      <c r="AG1" s="38"/>
    </row>
    <row r="2" spans="1:33" s="241" customFormat="1" ht="30" customHeight="1" x14ac:dyDescent="0.4">
      <c r="A2" s="240" t="s">
        <v>440</v>
      </c>
    </row>
    <row r="3" spans="1:33" ht="28.35" customHeight="1" x14ac:dyDescent="0.4">
      <c r="A3" s="58"/>
      <c r="B3" s="53"/>
      <c r="C3" s="59"/>
      <c r="D3" s="59"/>
      <c r="E3" s="59"/>
      <c r="F3" s="59"/>
      <c r="G3" s="59"/>
      <c r="H3" s="59"/>
      <c r="I3" s="59"/>
      <c r="J3" s="59"/>
      <c r="K3" s="59"/>
      <c r="L3" s="59"/>
      <c r="M3" s="59"/>
      <c r="N3" s="59"/>
      <c r="O3" s="59"/>
      <c r="P3" s="59"/>
      <c r="Q3" s="59"/>
      <c r="R3" s="59"/>
      <c r="S3" s="59"/>
      <c r="T3" s="59"/>
      <c r="U3" s="59"/>
      <c r="V3" s="59"/>
      <c r="W3" s="59"/>
      <c r="X3" s="59"/>
      <c r="Y3" s="59"/>
      <c r="Z3" s="656"/>
      <c r="AA3" s="656"/>
      <c r="AB3" s="656"/>
      <c r="AC3" s="656"/>
      <c r="AD3" s="227"/>
      <c r="AE3" s="228"/>
      <c r="AF3" s="3"/>
      <c r="AG3" s="60"/>
    </row>
    <row r="4" spans="1:33" ht="20.100000000000001" customHeight="1" x14ac:dyDescent="0.4">
      <c r="A4" s="342" t="s">
        <v>441</v>
      </c>
      <c r="B4" s="53"/>
      <c r="C4" s="59"/>
      <c r="D4" s="59"/>
      <c r="E4" s="59"/>
      <c r="F4" s="59"/>
      <c r="G4" s="59"/>
      <c r="H4" s="59"/>
      <c r="I4" s="59"/>
      <c r="J4" s="59"/>
      <c r="K4" s="59"/>
      <c r="L4" s="59"/>
      <c r="M4" s="59"/>
      <c r="N4" s="59"/>
      <c r="O4" s="59"/>
      <c r="P4" s="59"/>
      <c r="Q4" s="59"/>
      <c r="R4" s="59"/>
      <c r="S4" s="355"/>
      <c r="T4" s="59"/>
      <c r="U4" s="59"/>
      <c r="V4" s="59"/>
      <c r="W4" s="59"/>
      <c r="X4" s="59"/>
      <c r="Y4" s="59"/>
      <c r="Z4" s="228"/>
      <c r="AA4" s="228"/>
      <c r="AB4" s="228"/>
      <c r="AC4" s="228"/>
      <c r="AD4" s="227"/>
      <c r="AE4" s="228"/>
      <c r="AF4" s="3"/>
      <c r="AG4" s="3"/>
    </row>
    <row r="5" spans="1:33" ht="20.100000000000001" customHeight="1" x14ac:dyDescent="0.4">
      <c r="A5" s="342" t="s">
        <v>442</v>
      </c>
      <c r="B5" s="53"/>
      <c r="C5" s="59"/>
      <c r="D5" s="59"/>
      <c r="E5" s="59"/>
      <c r="F5" s="59"/>
      <c r="G5" s="59"/>
      <c r="H5" s="59"/>
      <c r="I5" s="59"/>
      <c r="J5" s="59"/>
      <c r="K5" s="59"/>
      <c r="L5" s="59"/>
      <c r="M5" s="59"/>
      <c r="N5" s="59"/>
      <c r="O5" s="59"/>
      <c r="P5" s="59"/>
      <c r="Q5" s="59"/>
      <c r="R5" s="59"/>
      <c r="S5" s="349" t="s">
        <v>443</v>
      </c>
      <c r="T5" s="59"/>
      <c r="U5" s="59"/>
      <c r="V5" s="59"/>
      <c r="W5" s="59"/>
      <c r="X5" s="59"/>
      <c r="Y5" s="59"/>
      <c r="Z5" s="228"/>
      <c r="AA5" s="228"/>
      <c r="AB5" s="228"/>
      <c r="AC5" s="228"/>
      <c r="AD5" s="227"/>
      <c r="AE5" s="228"/>
      <c r="AF5" s="3"/>
      <c r="AG5" s="3"/>
    </row>
    <row r="6" spans="1:33" ht="20.100000000000001" customHeight="1" x14ac:dyDescent="0.4">
      <c r="A6" s="343"/>
      <c r="B6" s="53"/>
      <c r="C6" s="59"/>
      <c r="D6" s="59"/>
      <c r="E6" s="59"/>
      <c r="F6" s="59"/>
      <c r="G6" s="59"/>
      <c r="H6" s="59"/>
      <c r="I6" s="59"/>
      <c r="J6" s="59"/>
      <c r="K6" s="59"/>
      <c r="L6" s="59"/>
      <c r="M6" s="59"/>
      <c r="N6" s="59"/>
      <c r="O6" s="59"/>
      <c r="P6" s="59"/>
      <c r="Q6" s="59"/>
      <c r="R6" s="59"/>
      <c r="S6" s="344"/>
      <c r="T6" s="59"/>
      <c r="U6" s="59"/>
      <c r="V6" s="59"/>
      <c r="W6" s="59"/>
      <c r="X6" s="59"/>
      <c r="Y6" s="59"/>
      <c r="Z6" s="228"/>
      <c r="AA6" s="228"/>
      <c r="AB6" s="228"/>
      <c r="AC6" s="228"/>
      <c r="AD6" s="227"/>
      <c r="AE6" s="228"/>
      <c r="AF6" s="3"/>
      <c r="AG6" s="3"/>
    </row>
    <row r="7" spans="1:33" s="20" customFormat="1" ht="18.75" x14ac:dyDescent="0.4">
      <c r="A7" s="657" t="s">
        <v>444</v>
      </c>
      <c r="B7" s="660" t="s">
        <v>445</v>
      </c>
      <c r="C7" s="477" t="s">
        <v>446</v>
      </c>
      <c r="D7" s="477"/>
      <c r="E7" s="477"/>
      <c r="F7" s="477"/>
      <c r="G7" s="477"/>
      <c r="H7" s="477"/>
      <c r="I7" s="477"/>
      <c r="J7" s="477"/>
      <c r="K7" s="477"/>
      <c r="L7" s="477"/>
      <c r="M7" s="477"/>
      <c r="N7" s="477"/>
      <c r="O7" s="477"/>
      <c r="P7" s="668"/>
      <c r="Q7" s="477" t="s">
        <v>447</v>
      </c>
      <c r="R7" s="477"/>
      <c r="S7" s="477"/>
      <c r="T7" s="477"/>
      <c r="U7" s="477"/>
      <c r="V7" s="477"/>
      <c r="W7" s="229"/>
      <c r="X7" s="229"/>
      <c r="Y7" s="229"/>
      <c r="Z7" s="229"/>
      <c r="AA7" s="229"/>
      <c r="AB7" s="229"/>
      <c r="AC7" s="222"/>
      <c r="AD7" s="223"/>
      <c r="AE7" s="223"/>
      <c r="AF7"/>
      <c r="AG7"/>
    </row>
    <row r="8" spans="1:33" s="20" customFormat="1" ht="19.5" thickBot="1" x14ac:dyDescent="0.45">
      <c r="A8" s="658"/>
      <c r="B8" s="661"/>
      <c r="C8" s="666" t="s">
        <v>448</v>
      </c>
      <c r="D8" s="667"/>
      <c r="E8" s="669" t="s">
        <v>449</v>
      </c>
      <c r="F8" s="666"/>
      <c r="G8" s="667"/>
      <c r="H8" s="669" t="s">
        <v>450</v>
      </c>
      <c r="I8" s="666"/>
      <c r="J8" s="667"/>
      <c r="K8" s="669" t="s">
        <v>451</v>
      </c>
      <c r="L8" s="666"/>
      <c r="M8" s="667"/>
      <c r="N8" s="669" t="s">
        <v>452</v>
      </c>
      <c r="O8" s="666"/>
      <c r="P8" s="672"/>
      <c r="Q8" s="666" t="s">
        <v>453</v>
      </c>
      <c r="R8" s="666"/>
      <c r="S8" s="673"/>
      <c r="T8" s="666" t="s">
        <v>454</v>
      </c>
      <c r="U8" s="666"/>
      <c r="V8" s="667"/>
      <c r="W8" s="670"/>
      <c r="X8" s="671"/>
      <c r="Y8" s="671"/>
      <c r="Z8" s="671"/>
      <c r="AA8" s="671"/>
      <c r="AB8" s="671"/>
      <c r="AC8" s="230"/>
      <c r="AD8" s="230"/>
      <c r="AE8" s="230"/>
      <c r="AF8"/>
      <c r="AG8"/>
    </row>
    <row r="9" spans="1:33" s="20" customFormat="1" ht="20.25" thickTop="1" thickBot="1" x14ac:dyDescent="0.45">
      <c r="A9" s="659"/>
      <c r="B9" s="662"/>
      <c r="C9" s="263" t="s">
        <v>455</v>
      </c>
      <c r="D9" s="264" t="s">
        <v>456</v>
      </c>
      <c r="E9" s="264" t="s">
        <v>457</v>
      </c>
      <c r="F9" s="264" t="s">
        <v>455</v>
      </c>
      <c r="G9" s="264" t="s">
        <v>456</v>
      </c>
      <c r="H9" s="264" t="s">
        <v>457</v>
      </c>
      <c r="I9" s="264" t="s">
        <v>455</v>
      </c>
      <c r="J9" s="264" t="s">
        <v>456</v>
      </c>
      <c r="K9" s="264" t="s">
        <v>457</v>
      </c>
      <c r="L9" s="264" t="s">
        <v>455</v>
      </c>
      <c r="M9" s="264" t="s">
        <v>456</v>
      </c>
      <c r="N9" s="264" t="s">
        <v>457</v>
      </c>
      <c r="O9" s="264" t="s">
        <v>455</v>
      </c>
      <c r="P9" s="265" t="s">
        <v>456</v>
      </c>
      <c r="Q9" s="263" t="s">
        <v>457</v>
      </c>
      <c r="R9" s="264" t="s">
        <v>455</v>
      </c>
      <c r="S9" s="345" t="s">
        <v>456</v>
      </c>
      <c r="T9" s="263" t="s">
        <v>457</v>
      </c>
      <c r="U9" s="264" t="s">
        <v>455</v>
      </c>
      <c r="V9" s="264" t="s">
        <v>456</v>
      </c>
      <c r="W9" s="234"/>
      <c r="X9" s="231"/>
      <c r="Y9" s="231"/>
      <c r="Z9" s="231"/>
      <c r="AA9" s="231"/>
      <c r="AB9" s="231"/>
      <c r="AC9" s="230"/>
      <c r="AD9" s="230"/>
      <c r="AE9" s="230"/>
      <c r="AF9"/>
      <c r="AG9"/>
    </row>
    <row r="10" spans="1:33" ht="20.100000000000001" customHeight="1" thickTop="1" x14ac:dyDescent="0.4">
      <c r="A10" s="663" t="s">
        <v>458</v>
      </c>
      <c r="B10" s="248"/>
      <c r="C10" s="243"/>
      <c r="D10" s="359"/>
      <c r="E10" s="360"/>
      <c r="F10" s="360"/>
      <c r="G10" s="359"/>
      <c r="H10" s="360"/>
      <c r="I10" s="360"/>
      <c r="J10" s="61"/>
      <c r="K10" s="224"/>
      <c r="L10" s="224"/>
      <c r="M10" s="61"/>
      <c r="N10" s="224"/>
      <c r="O10" s="224"/>
      <c r="P10" s="245"/>
      <c r="Q10" s="243"/>
      <c r="R10" s="224"/>
      <c r="S10" s="346"/>
      <c r="T10" s="243"/>
      <c r="U10" s="224"/>
      <c r="V10" s="61"/>
      <c r="W10" s="235"/>
      <c r="X10" s="232"/>
      <c r="Y10" s="232"/>
      <c r="Z10" s="232"/>
      <c r="AA10" s="232"/>
      <c r="AB10" s="232"/>
      <c r="AC10" s="232"/>
      <c r="AD10" s="232"/>
      <c r="AE10" s="232"/>
      <c r="AF10" s="233"/>
      <c r="AG10"/>
    </row>
    <row r="11" spans="1:33" ht="20.100000000000001" customHeight="1" x14ac:dyDescent="0.4">
      <c r="A11" s="664"/>
      <c r="B11" s="248"/>
      <c r="C11" s="236"/>
      <c r="D11" s="62"/>
      <c r="E11" s="225"/>
      <c r="F11" s="225"/>
      <c r="G11" s="62"/>
      <c r="H11" s="225"/>
      <c r="I11" s="225"/>
      <c r="J11" s="62"/>
      <c r="K11" s="225"/>
      <c r="L11" s="225"/>
      <c r="M11" s="62"/>
      <c r="N11" s="225"/>
      <c r="O11" s="225"/>
      <c r="P11" s="246"/>
      <c r="Q11" s="236"/>
      <c r="R11" s="225"/>
      <c r="S11" s="347"/>
      <c r="T11" s="236"/>
      <c r="U11" s="225"/>
      <c r="V11" s="62"/>
      <c r="W11" s="235"/>
      <c r="X11" s="232"/>
      <c r="Y11" s="232"/>
      <c r="Z11" s="232"/>
      <c r="AA11" s="232"/>
      <c r="AB11" s="232"/>
      <c r="AC11" s="232"/>
      <c r="AD11" s="232"/>
      <c r="AE11" s="232"/>
      <c r="AF11" s="233"/>
      <c r="AG11"/>
    </row>
    <row r="12" spans="1:33" ht="20.100000000000001" customHeight="1" x14ac:dyDescent="0.4">
      <c r="A12" s="664"/>
      <c r="B12" s="248"/>
      <c r="C12" s="236"/>
      <c r="D12" s="62"/>
      <c r="E12" s="225"/>
      <c r="F12" s="225"/>
      <c r="G12" s="62"/>
      <c r="H12" s="225"/>
      <c r="I12" s="225"/>
      <c r="J12" s="62"/>
      <c r="K12" s="225"/>
      <c r="L12" s="225"/>
      <c r="M12" s="62"/>
      <c r="N12" s="225"/>
      <c r="O12" s="225"/>
      <c r="P12" s="246"/>
      <c r="Q12" s="236"/>
      <c r="R12" s="225"/>
      <c r="S12" s="347"/>
      <c r="T12" s="236"/>
      <c r="U12" s="225"/>
      <c r="V12" s="62"/>
      <c r="W12" s="235"/>
      <c r="X12" s="232"/>
      <c r="Y12" s="232"/>
      <c r="Z12" s="232"/>
      <c r="AA12" s="232"/>
      <c r="AB12" s="232"/>
      <c r="AC12" s="232"/>
      <c r="AD12" s="232"/>
      <c r="AE12" s="232"/>
      <c r="AF12" s="233"/>
      <c r="AG12"/>
    </row>
    <row r="13" spans="1:33" ht="20.100000000000001" customHeight="1" x14ac:dyDescent="0.4">
      <c r="A13" s="664"/>
      <c r="B13" s="248"/>
      <c r="C13" s="236"/>
      <c r="D13" s="62"/>
      <c r="E13" s="225"/>
      <c r="F13" s="225"/>
      <c r="G13" s="62"/>
      <c r="H13" s="225"/>
      <c r="I13" s="225"/>
      <c r="J13" s="62"/>
      <c r="K13" s="225"/>
      <c r="L13" s="225"/>
      <c r="M13" s="62"/>
      <c r="N13" s="225"/>
      <c r="O13" s="225"/>
      <c r="P13" s="246"/>
      <c r="Q13" s="236"/>
      <c r="R13" s="225"/>
      <c r="S13" s="347"/>
      <c r="T13" s="236"/>
      <c r="U13" s="225"/>
      <c r="V13" s="62"/>
      <c r="W13" s="235"/>
      <c r="X13" s="232"/>
      <c r="Y13" s="232"/>
      <c r="Z13" s="232"/>
      <c r="AA13" s="232"/>
      <c r="AB13" s="232"/>
      <c r="AC13" s="232"/>
      <c r="AD13" s="232"/>
      <c r="AE13" s="232"/>
      <c r="AF13" s="233"/>
      <c r="AG13"/>
    </row>
    <row r="14" spans="1:33" ht="20.100000000000001" customHeight="1" thickBot="1" x14ac:dyDescent="0.45">
      <c r="A14" s="665"/>
      <c r="B14" s="249"/>
      <c r="C14" s="244"/>
      <c r="D14" s="63"/>
      <c r="E14" s="226"/>
      <c r="F14" s="226"/>
      <c r="G14" s="63"/>
      <c r="H14" s="226"/>
      <c r="I14" s="226"/>
      <c r="J14" s="63"/>
      <c r="K14" s="226"/>
      <c r="L14" s="226"/>
      <c r="M14" s="63"/>
      <c r="N14" s="226"/>
      <c r="O14" s="226"/>
      <c r="P14" s="247"/>
      <c r="Q14" s="244"/>
      <c r="R14" s="226"/>
      <c r="S14" s="348"/>
      <c r="T14" s="244"/>
      <c r="U14" s="226"/>
      <c r="V14" s="63"/>
      <c r="W14" s="235"/>
      <c r="X14" s="232"/>
      <c r="Y14" s="232"/>
      <c r="Z14" s="232"/>
      <c r="AA14" s="232"/>
      <c r="AB14" s="232"/>
      <c r="AC14" s="232"/>
      <c r="AD14" s="232"/>
      <c r="AE14" s="232"/>
      <c r="AF14" s="233"/>
      <c r="AG14"/>
    </row>
    <row r="15" spans="1:33" ht="20.100000000000001" customHeight="1" thickTop="1" x14ac:dyDescent="0.4">
      <c r="A15" s="663" t="s">
        <v>459</v>
      </c>
      <c r="B15" s="354" t="s">
        <v>460</v>
      </c>
      <c r="C15" s="243"/>
      <c r="D15" s="61"/>
      <c r="E15" s="224"/>
      <c r="F15" s="224"/>
      <c r="G15" s="61"/>
      <c r="H15" s="224"/>
      <c r="I15" s="350"/>
      <c r="J15" s="351"/>
      <c r="K15" s="350"/>
      <c r="L15" s="350"/>
      <c r="M15" s="351"/>
      <c r="N15" s="350"/>
      <c r="O15" s="350"/>
      <c r="P15" s="352"/>
      <c r="Q15" s="353"/>
      <c r="R15" s="350"/>
      <c r="S15" s="346"/>
      <c r="T15" s="243"/>
      <c r="U15" s="224"/>
      <c r="V15" s="61"/>
      <c r="W15" s="235"/>
      <c r="X15" s="232"/>
      <c r="Y15" s="232"/>
      <c r="Z15" s="232"/>
      <c r="AA15" s="232"/>
      <c r="AB15" s="232"/>
      <c r="AC15" s="232"/>
      <c r="AD15" s="232"/>
      <c r="AE15" s="232"/>
      <c r="AF15" s="233"/>
      <c r="AG15"/>
    </row>
    <row r="16" spans="1:33" ht="20.100000000000001" customHeight="1" x14ac:dyDescent="0.4">
      <c r="A16" s="664"/>
      <c r="B16" s="248"/>
      <c r="C16" s="236"/>
      <c r="D16" s="62"/>
      <c r="E16" s="225"/>
      <c r="F16" s="225"/>
      <c r="G16" s="62"/>
      <c r="H16" s="225"/>
      <c r="I16" s="225"/>
      <c r="J16" s="62"/>
      <c r="K16" s="225"/>
      <c r="L16" s="225"/>
      <c r="M16" s="62"/>
      <c r="N16" s="225"/>
      <c r="O16" s="225"/>
      <c r="P16" s="246"/>
      <c r="Q16" s="236"/>
      <c r="R16" s="225"/>
      <c r="S16" s="347"/>
      <c r="T16" s="236"/>
      <c r="U16" s="225"/>
      <c r="V16" s="62"/>
      <c r="W16" s="235"/>
      <c r="X16" s="232"/>
      <c r="Y16" s="232"/>
      <c r="Z16" s="232"/>
      <c r="AA16" s="232"/>
      <c r="AB16" s="232"/>
      <c r="AC16" s="232"/>
      <c r="AD16" s="232"/>
      <c r="AE16" s="232"/>
      <c r="AF16" s="233"/>
      <c r="AG16"/>
    </row>
    <row r="17" spans="1:33" ht="20.100000000000001" customHeight="1" x14ac:dyDescent="0.4">
      <c r="A17" s="664"/>
      <c r="B17" s="248"/>
      <c r="C17" s="236"/>
      <c r="D17" s="62"/>
      <c r="E17" s="225"/>
      <c r="F17" s="225"/>
      <c r="G17" s="62"/>
      <c r="H17" s="225"/>
      <c r="I17" s="225"/>
      <c r="J17" s="62"/>
      <c r="K17" s="225"/>
      <c r="L17" s="225"/>
      <c r="M17" s="62"/>
      <c r="N17" s="225"/>
      <c r="O17" s="225"/>
      <c r="P17" s="246"/>
      <c r="Q17" s="236"/>
      <c r="R17" s="225"/>
      <c r="S17" s="347"/>
      <c r="T17" s="236"/>
      <c r="U17" s="225"/>
      <c r="V17" s="62"/>
      <c r="W17" s="235"/>
      <c r="X17" s="232"/>
      <c r="Y17" s="232"/>
      <c r="Z17" s="232"/>
      <c r="AA17" s="232"/>
      <c r="AB17" s="232"/>
      <c r="AC17" s="232"/>
      <c r="AD17" s="232"/>
      <c r="AE17" s="232"/>
      <c r="AF17" s="233"/>
      <c r="AG17"/>
    </row>
    <row r="18" spans="1:33" ht="20.100000000000001" customHeight="1" x14ac:dyDescent="0.4">
      <c r="A18" s="664"/>
      <c r="B18" s="248"/>
      <c r="C18" s="236"/>
      <c r="D18" s="62"/>
      <c r="E18" s="225"/>
      <c r="F18" s="225"/>
      <c r="G18" s="62"/>
      <c r="H18" s="225"/>
      <c r="I18" s="225"/>
      <c r="J18" s="62"/>
      <c r="K18" s="225"/>
      <c r="L18" s="225"/>
      <c r="M18" s="62"/>
      <c r="N18" s="225"/>
      <c r="O18" s="225"/>
      <c r="P18" s="246"/>
      <c r="Q18" s="236"/>
      <c r="R18" s="225"/>
      <c r="S18" s="347"/>
      <c r="T18" s="236"/>
      <c r="U18" s="225"/>
      <c r="V18" s="62"/>
      <c r="W18" s="235"/>
      <c r="X18" s="232"/>
      <c r="Y18" s="232"/>
      <c r="Z18" s="232"/>
      <c r="AA18" s="232"/>
      <c r="AB18" s="232"/>
      <c r="AC18" s="232"/>
      <c r="AD18" s="232"/>
      <c r="AE18" s="232"/>
      <c r="AF18" s="233"/>
      <c r="AG18"/>
    </row>
    <row r="19" spans="1:33" ht="20.100000000000001" customHeight="1" thickBot="1" x14ac:dyDescent="0.45">
      <c r="A19" s="665"/>
      <c r="B19" s="249"/>
      <c r="C19" s="244"/>
      <c r="D19" s="63"/>
      <c r="E19" s="226"/>
      <c r="F19" s="226"/>
      <c r="G19" s="63"/>
      <c r="H19" s="226"/>
      <c r="I19" s="226"/>
      <c r="J19" s="63"/>
      <c r="K19" s="226"/>
      <c r="L19" s="226"/>
      <c r="M19" s="63"/>
      <c r="N19" s="226"/>
      <c r="O19" s="226"/>
      <c r="P19" s="247"/>
      <c r="Q19" s="244"/>
      <c r="R19" s="226"/>
      <c r="S19" s="348"/>
      <c r="T19" s="244"/>
      <c r="U19" s="226"/>
      <c r="V19" s="63"/>
      <c r="W19" s="235"/>
      <c r="X19" s="232"/>
      <c r="Y19" s="232"/>
      <c r="Z19" s="232"/>
      <c r="AA19" s="232"/>
      <c r="AB19" s="232"/>
      <c r="AC19" s="232"/>
      <c r="AD19" s="232"/>
      <c r="AE19" s="232"/>
      <c r="AF19" s="233"/>
      <c r="AG19"/>
    </row>
    <row r="20" spans="1:33" ht="20.100000000000001" customHeight="1" thickTop="1" x14ac:dyDescent="0.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c r="AG20"/>
    </row>
    <row r="21" spans="1:33" ht="30" customHeight="1" x14ac:dyDescent="0.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row>
  </sheetData>
  <sheetProtection formatCells="0" formatRows="0" insertRows="0"/>
  <protectedRanges>
    <protectedRange sqref="A10:XFD19 AE3:AE6 C3:AC6" name="入寮箇所_1"/>
  </protectedRanges>
  <mergeCells count="16">
    <mergeCell ref="Z3:AC3"/>
    <mergeCell ref="A7:A9"/>
    <mergeCell ref="B7:B9"/>
    <mergeCell ref="A10:A14"/>
    <mergeCell ref="A15:A19"/>
    <mergeCell ref="C8:D8"/>
    <mergeCell ref="C7:P7"/>
    <mergeCell ref="E8:G8"/>
    <mergeCell ref="H8:J8"/>
    <mergeCell ref="K8:M8"/>
    <mergeCell ref="W8:Y8"/>
    <mergeCell ref="Z8:AB8"/>
    <mergeCell ref="Q7:V7"/>
    <mergeCell ref="N8:P8"/>
    <mergeCell ref="Q8:S8"/>
    <mergeCell ref="T8:V8"/>
  </mergeCells>
  <phoneticPr fontId="1"/>
  <dataValidations disablePrompts="1" count="1">
    <dataValidation type="list" allowBlank="1" showInputMessage="1" showErrorMessage="1" sqref="AE3:AE6" xr:uid="{E070607F-FE19-4B8D-9313-27C1D6421B64}">
      <formula1>$AH$3:$AK$3</formula1>
    </dataValidation>
  </dataValidations>
  <pageMargins left="0.62992125984251968" right="0.43307086614173229" top="0.43307086614173229" bottom="0.43307086614173229" header="0.31496062992125984" footer="0.31496062992125984"/>
  <pageSetup paperSize="9" scale="5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E258-EC49-4CCF-BC2B-54177C3DE913}">
  <sheetPr>
    <tabColor rgb="FFFFFF00"/>
    <pageSetUpPr fitToPage="1"/>
  </sheetPr>
  <dimension ref="A1:G28"/>
  <sheetViews>
    <sheetView view="pageBreakPreview" topLeftCell="A8" zoomScale="115" zoomScaleNormal="70" zoomScaleSheetLayoutView="115" workbookViewId="0">
      <selection activeCell="A4" sqref="A4"/>
    </sheetView>
  </sheetViews>
  <sheetFormatPr defaultColWidth="8.625" defaultRowHeight="30" customHeight="1" x14ac:dyDescent="0.4"/>
  <cols>
    <col min="1" max="1" width="20.625" style="22" customWidth="1"/>
    <col min="2" max="2" width="24.625" style="22" customWidth="1"/>
    <col min="3" max="3" width="12.625" style="22" customWidth="1"/>
    <col min="4" max="4" width="5.625" style="22" customWidth="1"/>
    <col min="5" max="6" width="12.625" style="22" customWidth="1"/>
    <col min="7" max="7" width="8.625" style="22" customWidth="1"/>
    <col min="8" max="9" width="8.625" style="22"/>
    <col min="10" max="10" width="8.625" style="22" customWidth="1"/>
    <col min="11" max="16384" width="8.625" style="22"/>
  </cols>
  <sheetData>
    <row r="1" spans="1:7" s="47" customFormat="1" ht="18" x14ac:dyDescent="0.4">
      <c r="A1" s="46"/>
      <c r="B1" s="46"/>
      <c r="C1" s="46"/>
      <c r="D1" s="46"/>
      <c r="E1" s="46"/>
      <c r="F1" s="242" t="s">
        <v>461</v>
      </c>
    </row>
    <row r="2" spans="1:7" s="267" customFormat="1" ht="24.95" customHeight="1" x14ac:dyDescent="0.4">
      <c r="A2" s="688" t="s">
        <v>462</v>
      </c>
      <c r="B2" s="688"/>
      <c r="C2" s="688"/>
      <c r="D2" s="688"/>
      <c r="E2" s="688"/>
      <c r="F2" s="688"/>
    </row>
    <row r="3" spans="1:7" s="37" customFormat="1" ht="15" customHeight="1" x14ac:dyDescent="0.25">
      <c r="A3" s="254"/>
      <c r="B3" s="255"/>
      <c r="C3" s="255"/>
      <c r="D3" s="255"/>
      <c r="E3" s="255"/>
      <c r="F3" s="255"/>
    </row>
    <row r="4" spans="1:7" s="37" customFormat="1" ht="15" customHeight="1" x14ac:dyDescent="0.25">
      <c r="A4" s="358" t="s">
        <v>463</v>
      </c>
      <c r="B4" s="255"/>
      <c r="C4" s="255"/>
      <c r="D4" s="255"/>
      <c r="E4" s="255"/>
      <c r="F4" s="255"/>
    </row>
    <row r="5" spans="1:7" s="37" customFormat="1" ht="15" customHeight="1" x14ac:dyDescent="0.25">
      <c r="A5" s="254"/>
      <c r="B5" s="255"/>
      <c r="C5" s="255"/>
      <c r="D5" s="255"/>
      <c r="E5" s="255"/>
      <c r="F5" s="255"/>
    </row>
    <row r="6" spans="1:7" s="37" customFormat="1" ht="15" customHeight="1" x14ac:dyDescent="0.25">
      <c r="A6" s="255"/>
      <c r="B6" s="255"/>
      <c r="C6" s="255"/>
      <c r="D6" s="255"/>
      <c r="E6" s="255"/>
      <c r="F6" s="266" t="s">
        <v>464</v>
      </c>
    </row>
    <row r="7" spans="1:7" s="21" customFormat="1" ht="20.100000000000001" customHeight="1" x14ac:dyDescent="0.4">
      <c r="A7" s="689" t="s">
        <v>444</v>
      </c>
      <c r="B7" s="706" t="s">
        <v>445</v>
      </c>
      <c r="C7" s="706" t="s">
        <v>465</v>
      </c>
      <c r="D7" s="691" t="s">
        <v>466</v>
      </c>
      <c r="E7" s="692"/>
      <c r="F7" s="693"/>
    </row>
    <row r="8" spans="1:7" s="21" customFormat="1" ht="20.100000000000001" customHeight="1" thickBot="1" x14ac:dyDescent="0.45">
      <c r="A8" s="690"/>
      <c r="B8" s="707"/>
      <c r="C8" s="707"/>
      <c r="D8" s="694"/>
      <c r="E8" s="695"/>
      <c r="F8" s="696"/>
    </row>
    <row r="9" spans="1:7" s="21" customFormat="1" ht="24.95" customHeight="1" thickTop="1" x14ac:dyDescent="0.4">
      <c r="A9" s="698" t="s">
        <v>467</v>
      </c>
      <c r="B9" s="271"/>
      <c r="C9" s="272">
        <v>0</v>
      </c>
      <c r="D9" s="699"/>
      <c r="E9" s="700"/>
      <c r="F9" s="701"/>
    </row>
    <row r="10" spans="1:7" s="21" customFormat="1" ht="24.95" customHeight="1" x14ac:dyDescent="0.4">
      <c r="A10" s="698"/>
      <c r="B10" s="273"/>
      <c r="C10" s="274">
        <v>0</v>
      </c>
      <c r="D10" s="685"/>
      <c r="E10" s="686"/>
      <c r="F10" s="687"/>
      <c r="G10" s="57"/>
    </row>
    <row r="11" spans="1:7" s="21" customFormat="1" ht="24.95" customHeight="1" x14ac:dyDescent="0.4">
      <c r="A11" s="698"/>
      <c r="B11" s="273"/>
      <c r="C11" s="274">
        <v>0</v>
      </c>
      <c r="D11" s="282"/>
      <c r="E11" s="283"/>
      <c r="F11" s="284"/>
      <c r="G11" s="57"/>
    </row>
    <row r="12" spans="1:7" s="21" customFormat="1" ht="24.95" customHeight="1" x14ac:dyDescent="0.4">
      <c r="A12" s="698"/>
      <c r="B12" s="273"/>
      <c r="C12" s="274">
        <v>0</v>
      </c>
      <c r="D12" s="282"/>
      <c r="E12" s="283"/>
      <c r="F12" s="284"/>
      <c r="G12" s="57"/>
    </row>
    <row r="13" spans="1:7" ht="24.95" customHeight="1" thickBot="1" x14ac:dyDescent="0.45">
      <c r="A13" s="698"/>
      <c r="B13" s="275"/>
      <c r="C13" s="276">
        <v>3000</v>
      </c>
      <c r="D13" s="702"/>
      <c r="E13" s="703"/>
      <c r="F13" s="704"/>
      <c r="G13" s="21"/>
    </row>
    <row r="14" spans="1:7" ht="24.95" customHeight="1" thickBot="1" x14ac:dyDescent="0.45">
      <c r="A14" s="705"/>
      <c r="B14" s="277" t="s">
        <v>468</v>
      </c>
      <c r="C14" s="278">
        <f>SUM(C9:C13)</f>
        <v>3000</v>
      </c>
      <c r="D14" s="679"/>
      <c r="E14" s="680"/>
      <c r="F14" s="681"/>
      <c r="G14" s="21"/>
    </row>
    <row r="15" spans="1:7" s="21" customFormat="1" ht="24.95" customHeight="1" x14ac:dyDescent="0.4">
      <c r="A15" s="697" t="s">
        <v>459</v>
      </c>
      <c r="B15" s="279"/>
      <c r="C15" s="280">
        <v>0</v>
      </c>
      <c r="D15" s="682"/>
      <c r="E15" s="683"/>
      <c r="F15" s="684"/>
    </row>
    <row r="16" spans="1:7" s="21" customFormat="1" ht="24.95" customHeight="1" x14ac:dyDescent="0.4">
      <c r="A16" s="698"/>
      <c r="B16" s="273"/>
      <c r="C16" s="274">
        <v>0</v>
      </c>
      <c r="D16" s="685"/>
      <c r="E16" s="686"/>
      <c r="F16" s="687"/>
    </row>
    <row r="17" spans="1:7" s="21" customFormat="1" ht="24.95" customHeight="1" x14ac:dyDescent="0.4">
      <c r="A17" s="698"/>
      <c r="B17" s="273"/>
      <c r="C17" s="274">
        <v>0</v>
      </c>
      <c r="D17" s="282"/>
      <c r="E17" s="283"/>
      <c r="F17" s="284"/>
      <c r="G17" s="57"/>
    </row>
    <row r="18" spans="1:7" s="21" customFormat="1" ht="24.95" customHeight="1" x14ac:dyDescent="0.4">
      <c r="A18" s="698"/>
      <c r="B18" s="273"/>
      <c r="C18" s="274">
        <v>0</v>
      </c>
      <c r="D18" s="282"/>
      <c r="E18" s="283"/>
      <c r="F18" s="284"/>
      <c r="G18" s="57"/>
    </row>
    <row r="19" spans="1:7" s="21" customFormat="1" ht="24.95" customHeight="1" x14ac:dyDescent="0.4">
      <c r="A19" s="698"/>
      <c r="B19" s="273"/>
      <c r="C19" s="274">
        <v>0</v>
      </c>
      <c r="D19" s="282"/>
      <c r="E19" s="283"/>
      <c r="F19" s="284"/>
      <c r="G19" s="57"/>
    </row>
    <row r="20" spans="1:7" s="21" customFormat="1" ht="24.95" customHeight="1" x14ac:dyDescent="0.4">
      <c r="A20" s="698"/>
      <c r="B20" s="273"/>
      <c r="C20" s="274">
        <v>21000</v>
      </c>
      <c r="D20" s="282"/>
      <c r="E20" s="283"/>
      <c r="F20" s="284"/>
      <c r="G20" s="57"/>
    </row>
    <row r="21" spans="1:7" s="21" customFormat="1" ht="24.95" customHeight="1" x14ac:dyDescent="0.4">
      <c r="A21" s="698"/>
      <c r="B21" s="273"/>
      <c r="C21" s="274">
        <v>0</v>
      </c>
      <c r="D21" s="282"/>
      <c r="E21" s="283"/>
      <c r="F21" s="284"/>
      <c r="G21" s="57"/>
    </row>
    <row r="22" spans="1:7" ht="24.95" customHeight="1" x14ac:dyDescent="0.4">
      <c r="A22" s="698"/>
      <c r="B22" s="273"/>
      <c r="C22" s="274">
        <v>0</v>
      </c>
      <c r="D22" s="685"/>
      <c r="E22" s="686"/>
      <c r="F22" s="687"/>
      <c r="G22" s="21"/>
    </row>
    <row r="23" spans="1:7" ht="24.95" customHeight="1" x14ac:dyDescent="0.4">
      <c r="A23" s="698"/>
      <c r="B23" s="273"/>
      <c r="C23" s="274">
        <v>0</v>
      </c>
      <c r="D23" s="685"/>
      <c r="E23" s="686"/>
      <c r="F23" s="687"/>
      <c r="G23" s="21"/>
    </row>
    <row r="24" spans="1:7" ht="24.95" customHeight="1" thickBot="1" x14ac:dyDescent="0.45">
      <c r="A24" s="698"/>
      <c r="B24" s="275"/>
      <c r="C24" s="276">
        <v>0</v>
      </c>
      <c r="D24" s="702"/>
      <c r="E24" s="703"/>
      <c r="F24" s="704"/>
      <c r="G24" s="21"/>
    </row>
    <row r="25" spans="1:7" ht="24.95" customHeight="1" thickBot="1" x14ac:dyDescent="0.45">
      <c r="A25" s="698"/>
      <c r="B25" s="281" t="s">
        <v>469</v>
      </c>
      <c r="C25" s="278">
        <f>SUM(C15:C24)</f>
        <v>21000</v>
      </c>
      <c r="D25" s="708"/>
      <c r="E25" s="709"/>
      <c r="F25" s="710"/>
      <c r="G25" s="21"/>
    </row>
    <row r="26" spans="1:7" s="21" customFormat="1" ht="24.95" customHeight="1" thickTop="1" x14ac:dyDescent="0.4">
      <c r="A26" s="677" t="s">
        <v>470</v>
      </c>
      <c r="B26" s="678"/>
      <c r="C26" s="270">
        <f>C14+C25</f>
        <v>24000</v>
      </c>
      <c r="D26" s="674" t="s">
        <v>192</v>
      </c>
      <c r="E26" s="675"/>
      <c r="F26" s="676"/>
    </row>
    <row r="27" spans="1:7" s="21" customFormat="1" ht="20.100000000000001" customHeight="1" x14ac:dyDescent="0.4">
      <c r="A27" s="23"/>
      <c r="B27" s="23"/>
      <c r="C27" s="23"/>
      <c r="D27" s="23"/>
      <c r="E27" s="269"/>
      <c r="F27" s="24"/>
    </row>
    <row r="28" spans="1:7" s="21" customFormat="1" ht="30" customHeight="1" x14ac:dyDescent="0.4"/>
  </sheetData>
  <sheetProtection formatCells="0" formatRows="0" insertRows="0"/>
  <protectedRanges>
    <protectedRange sqref="B15:C24 B9:C13" name="入力箇所（設計～住宅）"/>
  </protectedRanges>
  <mergeCells count="19">
    <mergeCell ref="A2:F2"/>
    <mergeCell ref="A7:A8"/>
    <mergeCell ref="D7:F8"/>
    <mergeCell ref="A15:A25"/>
    <mergeCell ref="D9:F9"/>
    <mergeCell ref="D10:F10"/>
    <mergeCell ref="D13:F13"/>
    <mergeCell ref="A9:A14"/>
    <mergeCell ref="B7:B8"/>
    <mergeCell ref="C7:C8"/>
    <mergeCell ref="D24:F24"/>
    <mergeCell ref="D25:F25"/>
    <mergeCell ref="D26:F26"/>
    <mergeCell ref="A26:B26"/>
    <mergeCell ref="D14:F14"/>
    <mergeCell ref="D15:F15"/>
    <mergeCell ref="D16:F16"/>
    <mergeCell ref="D22:F22"/>
    <mergeCell ref="D23:F23"/>
  </mergeCells>
  <phoneticPr fontId="1"/>
  <pageMargins left="0.51181102362204722" right="0.51181102362204722" top="0.19685039370078741" bottom="0.19685039370078741" header="0.31496062992125984" footer="0.31496062992125984"/>
  <pageSetup paperSize="9" scale="9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B7F5-0D52-465E-A8DD-A9B55F7E1298}">
  <sheetPr>
    <tabColor rgb="FFFFFF00"/>
    <pageSetUpPr fitToPage="1"/>
  </sheetPr>
  <dimension ref="A1:O19"/>
  <sheetViews>
    <sheetView view="pageBreakPreview" topLeftCell="A4" zoomScaleNormal="100" zoomScaleSheetLayoutView="100" workbookViewId="0">
      <selection activeCell="C15" sqref="C15:H15"/>
    </sheetView>
  </sheetViews>
  <sheetFormatPr defaultColWidth="8.625" defaultRowHeight="30" customHeight="1" x14ac:dyDescent="0.4"/>
  <cols>
    <col min="1" max="1" width="15.625" style="4" customWidth="1"/>
    <col min="2" max="2" width="25.625" style="4" customWidth="1"/>
    <col min="3" max="3" width="8.125" style="4" customWidth="1"/>
    <col min="4" max="10" width="10.125" style="4" customWidth="1"/>
    <col min="11" max="11" width="7" style="4" bestFit="1" customWidth="1"/>
    <col min="12" max="12" width="10.125" style="4" customWidth="1"/>
    <col min="13" max="13" width="11.25" style="4" customWidth="1"/>
    <col min="14" max="14" width="5.625" style="4" customWidth="1"/>
    <col min="15" max="15" width="8.625" style="4" customWidth="1"/>
    <col min="16" max="16384" width="8.625" style="4"/>
  </cols>
  <sheetData>
    <row r="1" spans="1:15" s="47" customFormat="1" ht="24.95" customHeight="1" x14ac:dyDescent="0.4">
      <c r="A1" s="46"/>
      <c r="B1" s="46"/>
      <c r="C1" s="46"/>
      <c r="D1" s="46"/>
      <c r="E1" s="46"/>
      <c r="F1" s="46"/>
      <c r="G1" s="46"/>
      <c r="H1" s="46"/>
      <c r="I1" s="46"/>
      <c r="J1" s="40"/>
      <c r="K1" s="41"/>
      <c r="L1" s="41"/>
      <c r="M1" s="45"/>
      <c r="N1" s="242" t="s">
        <v>471</v>
      </c>
    </row>
    <row r="2" spans="1:15" s="47" customFormat="1" ht="24.95" customHeight="1" x14ac:dyDescent="0.4">
      <c r="A2" s="46"/>
      <c r="B2" s="46"/>
      <c r="C2" s="46"/>
      <c r="D2" s="46"/>
      <c r="E2" s="46"/>
      <c r="F2" s="46"/>
      <c r="G2" s="46"/>
      <c r="H2" s="46"/>
      <c r="I2" s="46"/>
      <c r="J2" s="41"/>
      <c r="K2" s="41"/>
      <c r="L2" s="41"/>
      <c r="M2" s="39"/>
      <c r="N2" s="46"/>
    </row>
    <row r="3" spans="1:15" s="267" customFormat="1" ht="24.95" customHeight="1" x14ac:dyDescent="0.4">
      <c r="A3" s="688" t="s">
        <v>472</v>
      </c>
      <c r="B3" s="688"/>
      <c r="C3" s="688"/>
      <c r="D3" s="688"/>
      <c r="E3" s="688"/>
      <c r="F3" s="688"/>
    </row>
    <row r="4" spans="1:15" s="267" customFormat="1" ht="24.95" customHeight="1" x14ac:dyDescent="0.4"/>
    <row r="5" spans="1:15" s="267" customFormat="1" ht="24.95" customHeight="1" x14ac:dyDescent="0.4"/>
    <row r="6" spans="1:15" s="363" customFormat="1" ht="24.95" customHeight="1" x14ac:dyDescent="0.4">
      <c r="A6" s="364"/>
      <c r="B6" s="364"/>
      <c r="C6" s="364"/>
      <c r="D6" s="364"/>
      <c r="E6" s="364"/>
      <c r="F6" s="364"/>
      <c r="G6" s="364"/>
      <c r="H6" s="364"/>
      <c r="I6" s="365"/>
      <c r="J6" s="365"/>
      <c r="K6" s="365"/>
      <c r="L6" s="365"/>
      <c r="M6" s="365"/>
      <c r="N6" s="242" t="s">
        <v>473</v>
      </c>
    </row>
    <row r="7" spans="1:15" ht="24.95" customHeight="1" x14ac:dyDescent="0.4">
      <c r="A7" s="723" t="s">
        <v>246</v>
      </c>
      <c r="B7" s="723" t="s">
        <v>474</v>
      </c>
      <c r="C7" s="727" t="s">
        <v>475</v>
      </c>
      <c r="D7" s="725" t="s">
        <v>476</v>
      </c>
      <c r="E7" s="720" t="s">
        <v>477</v>
      </c>
      <c r="F7" s="720" t="s">
        <v>478</v>
      </c>
      <c r="G7" s="718" t="s">
        <v>479</v>
      </c>
      <c r="H7" s="718" t="s">
        <v>480</v>
      </c>
      <c r="I7" s="718" t="s">
        <v>481</v>
      </c>
      <c r="J7" s="476" t="s">
        <v>482</v>
      </c>
      <c r="K7" s="477"/>
      <c r="L7" s="477"/>
      <c r="M7" s="477"/>
      <c r="N7" s="714"/>
    </row>
    <row r="8" spans="1:15" s="8" customFormat="1" ht="24.95" customHeight="1" x14ac:dyDescent="0.4">
      <c r="A8" s="724"/>
      <c r="B8" s="724"/>
      <c r="C8" s="728"/>
      <c r="D8" s="726"/>
      <c r="E8" s="721"/>
      <c r="F8" s="721"/>
      <c r="G8" s="719"/>
      <c r="H8" s="719"/>
      <c r="I8" s="719"/>
      <c r="J8" s="715" t="s">
        <v>483</v>
      </c>
      <c r="K8" s="717"/>
      <c r="L8" s="715" t="s">
        <v>484</v>
      </c>
      <c r="M8" s="716"/>
      <c r="N8" s="717"/>
    </row>
    <row r="9" spans="1:15" s="8" customFormat="1" ht="24.95" customHeight="1" x14ac:dyDescent="0.4">
      <c r="A9" s="308" t="str">
        <f>'様式Ｅ（整備概要）'!G7</f>
        <v>復興住宅</v>
      </c>
      <c r="B9" s="312" t="str">
        <f>'様式Ｅ（整備概要）'!G28</f>
        <v>①展示住宅のみ</v>
      </c>
      <c r="C9" s="326">
        <f>'様式Ｅ（整備概要）'!J30</f>
        <v>2</v>
      </c>
      <c r="D9" s="327">
        <f>'様式Ｇ（全体事業費）'!C26</f>
        <v>24000</v>
      </c>
      <c r="E9" s="313">
        <f>'様式Ｅ（整備概要）'!J31</f>
        <v>3</v>
      </c>
      <c r="F9" s="313" cm="1">
        <f t="array" ref="F9">_xlfn.IFS(B9="①展示住宅のみ",7, B9&lt;&gt;"①展示住宅のみ",10)</f>
        <v>7</v>
      </c>
      <c r="G9" s="314" cm="1">
        <f t="array" ref="G9">_xlfn.IFS(E9/F9&lt;1,E9/F9, E9/F9&gt;=1,F9/F9)</f>
        <v>0.42857142857142855</v>
      </c>
      <c r="H9" s="328">
        <f>I9*G9</f>
        <v>5142.8571428571422</v>
      </c>
      <c r="I9" s="328" cm="1">
        <f t="array" ref="I9">_xlfn.IFS(J9&gt;L9,L9,J9&lt;L9,J9)</f>
        <v>12000</v>
      </c>
      <c r="J9" s="307">
        <f>ROUNDDOWN(D9/2,0)</f>
        <v>12000</v>
      </c>
      <c r="K9" s="309" t="s">
        <v>485</v>
      </c>
      <c r="L9" s="310">
        <f>C9*M9</f>
        <v>20000</v>
      </c>
      <c r="M9" s="311" cm="1">
        <f t="array" ref="M9">_xlfn.IFS(A9="木造応急仮設住宅",5000,A9="復興住宅",10000,A9="木造応急仮設住宅、復興住宅以外の建築物",5000)</f>
        <v>10000</v>
      </c>
      <c r="N9" s="316" t="s">
        <v>192</v>
      </c>
    </row>
    <row r="10" spans="1:15" s="8" customFormat="1" ht="24.95" customHeight="1" x14ac:dyDescent="0.4">
      <c r="A10" s="268"/>
      <c r="B10" s="23"/>
      <c r="C10" s="268"/>
      <c r="D10" s="23"/>
      <c r="E10" s="23"/>
      <c r="F10" s="23"/>
      <c r="G10" s="23"/>
      <c r="H10" s="23"/>
      <c r="I10" s="23"/>
      <c r="J10" s="23"/>
      <c r="K10" s="268"/>
      <c r="L10" s="268"/>
      <c r="M10" s="315"/>
      <c r="N10" s="23"/>
    </row>
    <row r="11" spans="1:15" s="8" customFormat="1" ht="24.95" customHeight="1" x14ac:dyDescent="0.4">
      <c r="A11" s="269"/>
      <c r="B11" s="23"/>
      <c r="C11" s="269"/>
      <c r="D11" s="23"/>
      <c r="E11" s="23"/>
      <c r="F11" s="23"/>
      <c r="G11" s="23"/>
      <c r="H11" s="23"/>
      <c r="I11" s="23"/>
      <c r="J11" s="23"/>
      <c r="K11" s="361"/>
      <c r="L11" s="361"/>
      <c r="M11" s="362"/>
      <c r="N11" s="23"/>
    </row>
    <row r="12" spans="1:15" s="8" customFormat="1" ht="24.95" customHeight="1" x14ac:dyDescent="0.4">
      <c r="A12" s="285"/>
      <c r="B12" s="320"/>
      <c r="C12" s="477" t="s">
        <v>486</v>
      </c>
      <c r="D12" s="477"/>
      <c r="E12" s="477"/>
      <c r="F12" s="477"/>
      <c r="G12" s="477"/>
      <c r="H12" s="714"/>
      <c r="I12" s="476" t="s">
        <v>487</v>
      </c>
      <c r="J12" s="477"/>
      <c r="K12" s="477"/>
      <c r="L12" s="477"/>
      <c r="M12" s="477"/>
      <c r="N12" s="714"/>
    </row>
    <row r="13" spans="1:15" ht="24.95" customHeight="1" x14ac:dyDescent="0.4">
      <c r="A13" s="368" t="s">
        <v>488</v>
      </c>
      <c r="B13" s="366" t="s">
        <v>489</v>
      </c>
      <c r="C13" s="741">
        <f>H9</f>
        <v>5142.8571428571422</v>
      </c>
      <c r="D13" s="742"/>
      <c r="E13" s="742"/>
      <c r="F13" s="742"/>
      <c r="G13" s="742"/>
      <c r="H13" s="743"/>
      <c r="I13" s="732"/>
      <c r="J13" s="733"/>
      <c r="K13" s="733"/>
      <c r="L13" s="733"/>
      <c r="M13" s="733"/>
      <c r="N13" s="734"/>
      <c r="O13" s="8"/>
    </row>
    <row r="14" spans="1:15" ht="24.95" customHeight="1" x14ac:dyDescent="0.4">
      <c r="A14" s="367" t="s">
        <v>490</v>
      </c>
      <c r="B14" s="370" t="s">
        <v>491</v>
      </c>
      <c r="C14" s="741">
        <f>C17-C13</f>
        <v>18857.142857142859</v>
      </c>
      <c r="D14" s="742"/>
      <c r="E14" s="742"/>
      <c r="F14" s="742"/>
      <c r="G14" s="742"/>
      <c r="H14" s="743"/>
      <c r="I14" s="735"/>
      <c r="J14" s="736"/>
      <c r="K14" s="736"/>
      <c r="L14" s="736"/>
      <c r="M14" s="736"/>
      <c r="N14" s="737"/>
      <c r="O14" s="8"/>
    </row>
    <row r="15" spans="1:15" s="8" customFormat="1" ht="24.95" customHeight="1" x14ac:dyDescent="0.4">
      <c r="A15" s="318"/>
      <c r="B15" s="322" t="s">
        <v>492</v>
      </c>
      <c r="C15" s="744">
        <v>0</v>
      </c>
      <c r="D15" s="745"/>
      <c r="E15" s="745"/>
      <c r="F15" s="745"/>
      <c r="G15" s="745"/>
      <c r="H15" s="746"/>
      <c r="I15" s="735"/>
      <c r="J15" s="736"/>
      <c r="K15" s="736"/>
      <c r="L15" s="736"/>
      <c r="M15" s="736"/>
      <c r="N15" s="737"/>
    </row>
    <row r="16" spans="1:15" ht="24.95" customHeight="1" thickBot="1" x14ac:dyDescent="0.45">
      <c r="A16" s="319"/>
      <c r="B16" s="325" t="s">
        <v>493</v>
      </c>
      <c r="C16" s="711">
        <f>C14-C15</f>
        <v>18857.142857142859</v>
      </c>
      <c r="D16" s="712"/>
      <c r="E16" s="712"/>
      <c r="F16" s="712"/>
      <c r="G16" s="712"/>
      <c r="H16" s="713"/>
      <c r="I16" s="738"/>
      <c r="J16" s="739"/>
      <c r="K16" s="739"/>
      <c r="L16" s="739"/>
      <c r="M16" s="739"/>
      <c r="N16" s="740"/>
      <c r="O16" s="8"/>
    </row>
    <row r="17" spans="1:14" s="8" customFormat="1" ht="24.95" customHeight="1" thickTop="1" x14ac:dyDescent="0.4">
      <c r="A17" s="369" t="s">
        <v>488</v>
      </c>
      <c r="B17" s="321" t="s">
        <v>494</v>
      </c>
      <c r="C17" s="729">
        <f>D9</f>
        <v>24000</v>
      </c>
      <c r="D17" s="730"/>
      <c r="E17" s="730"/>
      <c r="F17" s="730"/>
      <c r="G17" s="730"/>
      <c r="H17" s="731"/>
      <c r="I17" s="329"/>
      <c r="J17" s="323"/>
      <c r="K17" s="323"/>
      <c r="L17" s="323"/>
      <c r="M17" s="323"/>
      <c r="N17" s="324"/>
    </row>
    <row r="18" spans="1:14" ht="24.95" customHeight="1" x14ac:dyDescent="0.4">
      <c r="A18" s="3"/>
      <c r="B18" s="317"/>
      <c r="C18" s="3"/>
      <c r="D18" s="3"/>
      <c r="E18" s="3"/>
      <c r="F18" s="317"/>
      <c r="G18" s="3"/>
      <c r="H18" s="317"/>
      <c r="I18" s="317"/>
      <c r="J18" s="3"/>
      <c r="K18" s="3"/>
      <c r="L18" s="3"/>
      <c r="M18" s="3"/>
      <c r="N18" s="317"/>
    </row>
    <row r="19" spans="1:14" ht="24.95" customHeight="1" x14ac:dyDescent="0.4">
      <c r="A19" s="722"/>
      <c r="B19" s="722"/>
      <c r="C19" s="722"/>
      <c r="D19" s="722"/>
      <c r="E19" s="722"/>
      <c r="F19" s="722"/>
      <c r="G19" s="722"/>
      <c r="H19" s="722"/>
      <c r="I19" s="722"/>
      <c r="J19" s="722"/>
      <c r="K19" s="722"/>
      <c r="L19" s="722"/>
      <c r="M19" s="722"/>
      <c r="N19" s="141"/>
    </row>
  </sheetData>
  <sheetProtection formatRows="0"/>
  <protectedRanges>
    <protectedRange sqref="A15:A16 D15:I16" name="入力箇所"/>
  </protectedRanges>
  <mergeCells count="22">
    <mergeCell ref="A19:M19"/>
    <mergeCell ref="A3:F3"/>
    <mergeCell ref="A7:A8"/>
    <mergeCell ref="B7:B8"/>
    <mergeCell ref="D7:D8"/>
    <mergeCell ref="F7:F8"/>
    <mergeCell ref="C7:C8"/>
    <mergeCell ref="J8:K8"/>
    <mergeCell ref="C17:H17"/>
    <mergeCell ref="I7:I8"/>
    <mergeCell ref="I12:N12"/>
    <mergeCell ref="I13:N16"/>
    <mergeCell ref="C12:H12"/>
    <mergeCell ref="C13:H13"/>
    <mergeCell ref="C14:H14"/>
    <mergeCell ref="C15:H15"/>
    <mergeCell ref="C16:H16"/>
    <mergeCell ref="J7:N7"/>
    <mergeCell ref="L8:N8"/>
    <mergeCell ref="G7:G8"/>
    <mergeCell ref="H7:H8"/>
    <mergeCell ref="E7:E8"/>
  </mergeCells>
  <phoneticPr fontId="1"/>
  <pageMargins left="0.47244094488188981" right="0.47244094488188981" top="0.39370078740157483" bottom="0.39370078740157483" header="0.31496062992125984" footer="0.31496062992125984"/>
  <pageSetup paperSize="9" scale="8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4D0C-BA50-459D-96CC-3345C0960EE1}">
  <sheetPr>
    <tabColor rgb="FFFFFF00"/>
    <pageSetUpPr fitToPage="1"/>
  </sheetPr>
  <dimension ref="A1:F22"/>
  <sheetViews>
    <sheetView view="pageBreakPreview" topLeftCell="C1" zoomScale="85" zoomScaleNormal="100" zoomScaleSheetLayoutView="85" workbookViewId="0">
      <selection activeCell="B4" sqref="B4"/>
    </sheetView>
  </sheetViews>
  <sheetFormatPr defaultColWidth="8.625" defaultRowHeight="25.35" customHeight="1" x14ac:dyDescent="0.4"/>
  <cols>
    <col min="1" max="1" width="6.625" style="52" hidden="1" customWidth="1"/>
    <col min="2" max="2" width="12.625" style="52" customWidth="1"/>
    <col min="3" max="3" width="54.625" style="52" customWidth="1"/>
    <col min="4" max="4" width="42.625" style="52" customWidth="1"/>
    <col min="5" max="5" width="24.625" style="52" customWidth="1"/>
    <col min="6" max="16384" width="8.625" style="52"/>
  </cols>
  <sheetData>
    <row r="1" spans="2:6" s="50" customFormat="1" ht="28.5" x14ac:dyDescent="0.3">
      <c r="B1" s="56"/>
      <c r="C1" s="747" t="s">
        <v>495</v>
      </c>
      <c r="D1" s="748"/>
      <c r="E1" s="331" t="s">
        <v>496</v>
      </c>
    </row>
    <row r="2" spans="2:6" s="51" customFormat="1" ht="108" customHeight="1" thickBot="1" x14ac:dyDescent="0.45">
      <c r="B2" s="752" t="s">
        <v>497</v>
      </c>
      <c r="C2" s="752"/>
      <c r="D2" s="752"/>
      <c r="E2" s="752"/>
      <c r="F2" s="55"/>
    </row>
    <row r="3" spans="2:6" ht="24.95" customHeight="1" x14ac:dyDescent="0.4">
      <c r="B3" s="337" t="s">
        <v>498</v>
      </c>
      <c r="C3" s="758" t="s">
        <v>499</v>
      </c>
      <c r="D3" s="759"/>
      <c r="E3" s="760"/>
    </row>
    <row r="4" spans="2:6" ht="24.95" customHeight="1" x14ac:dyDescent="0.4">
      <c r="B4" s="338"/>
      <c r="C4" s="749" t="s">
        <v>500</v>
      </c>
      <c r="D4" s="750"/>
      <c r="E4" s="751"/>
    </row>
    <row r="5" spans="2:6" ht="24.95" customHeight="1" x14ac:dyDescent="0.4">
      <c r="B5" s="338"/>
      <c r="C5" s="749" t="s">
        <v>501</v>
      </c>
      <c r="D5" s="750"/>
      <c r="E5" s="751"/>
    </row>
    <row r="6" spans="2:6" ht="24.95" customHeight="1" x14ac:dyDescent="0.4">
      <c r="B6" s="338"/>
      <c r="C6" s="749" t="s">
        <v>502</v>
      </c>
      <c r="D6" s="750"/>
      <c r="E6" s="751"/>
    </row>
    <row r="7" spans="2:6" ht="24.95" customHeight="1" x14ac:dyDescent="0.4">
      <c r="B7" s="338"/>
      <c r="C7" s="749" t="s">
        <v>503</v>
      </c>
      <c r="D7" s="750"/>
      <c r="E7" s="751"/>
    </row>
    <row r="8" spans="2:6" ht="24.95" customHeight="1" x14ac:dyDescent="0.4">
      <c r="B8" s="338"/>
      <c r="C8" s="749" t="s">
        <v>504</v>
      </c>
      <c r="D8" s="750"/>
      <c r="E8" s="751"/>
    </row>
    <row r="9" spans="2:6" ht="24.95" customHeight="1" x14ac:dyDescent="0.4">
      <c r="B9" s="338"/>
      <c r="C9" s="749" t="s">
        <v>505</v>
      </c>
      <c r="D9" s="750"/>
      <c r="E9" s="751"/>
    </row>
    <row r="10" spans="2:6" ht="24.95" customHeight="1" x14ac:dyDescent="0.4">
      <c r="B10" s="338"/>
      <c r="C10" s="749" t="s">
        <v>506</v>
      </c>
      <c r="D10" s="750"/>
      <c r="E10" s="751"/>
    </row>
    <row r="11" spans="2:6" ht="24.95" customHeight="1" thickBot="1" x14ac:dyDescent="0.45">
      <c r="B11" s="338"/>
      <c r="C11" s="749" t="s">
        <v>507</v>
      </c>
      <c r="D11" s="750"/>
      <c r="E11" s="751"/>
    </row>
    <row r="12" spans="2:6" ht="24.95" customHeight="1" x14ac:dyDescent="0.4">
      <c r="B12" s="338"/>
      <c r="C12" s="763" t="s">
        <v>508</v>
      </c>
      <c r="D12" s="763"/>
      <c r="E12" s="764"/>
    </row>
    <row r="13" spans="2:6" ht="24.95" customHeight="1" x14ac:dyDescent="0.4">
      <c r="B13" s="338"/>
      <c r="C13" s="339" t="s">
        <v>509</v>
      </c>
      <c r="D13" s="371"/>
      <c r="E13" s="372"/>
    </row>
    <row r="14" spans="2:6" ht="24.95" customHeight="1" x14ac:dyDescent="0.4">
      <c r="B14" s="338"/>
      <c r="C14" s="339" t="s">
        <v>510</v>
      </c>
      <c r="D14" s="371"/>
      <c r="E14" s="372"/>
    </row>
    <row r="15" spans="2:6" ht="24.95" customHeight="1" x14ac:dyDescent="0.4">
      <c r="B15" s="338"/>
      <c r="C15" s="339" t="s">
        <v>511</v>
      </c>
      <c r="D15" s="371"/>
      <c r="E15" s="372"/>
    </row>
    <row r="16" spans="2:6" ht="24.95" customHeight="1" x14ac:dyDescent="0.4">
      <c r="B16" s="338"/>
      <c r="C16" s="765" t="s">
        <v>512</v>
      </c>
      <c r="D16" s="761"/>
      <c r="E16" s="762"/>
    </row>
    <row r="17" spans="2:5" ht="24.95" customHeight="1" x14ac:dyDescent="0.4">
      <c r="B17" s="338"/>
      <c r="C17" s="765"/>
      <c r="D17" s="761"/>
      <c r="E17" s="762"/>
    </row>
    <row r="18" spans="2:5" ht="24.95" customHeight="1" x14ac:dyDescent="0.4">
      <c r="B18" s="338"/>
      <c r="C18" s="340" t="s">
        <v>513</v>
      </c>
      <c r="D18" s="761"/>
      <c r="E18" s="762"/>
    </row>
    <row r="19" spans="2:5" ht="24.95" customHeight="1" x14ac:dyDescent="0.4">
      <c r="B19" s="338"/>
      <c r="C19" s="341" t="s">
        <v>514</v>
      </c>
      <c r="D19" s="371"/>
      <c r="E19" s="372"/>
    </row>
    <row r="20" spans="2:5" ht="24.95" customHeight="1" x14ac:dyDescent="0.4">
      <c r="B20" s="338"/>
      <c r="C20" s="755" t="s">
        <v>515</v>
      </c>
      <c r="D20" s="761"/>
      <c r="E20" s="762"/>
    </row>
    <row r="21" spans="2:5" ht="24.95" customHeight="1" x14ac:dyDescent="0.4">
      <c r="B21" s="338"/>
      <c r="C21" s="756"/>
      <c r="D21" s="761"/>
      <c r="E21" s="762"/>
    </row>
    <row r="22" spans="2:5" ht="24.95" customHeight="1" thickBot="1" x14ac:dyDescent="0.45">
      <c r="B22" s="338"/>
      <c r="C22" s="757"/>
      <c r="D22" s="753"/>
      <c r="E22" s="754"/>
    </row>
  </sheetData>
  <sheetProtection formatCells="0" formatRows="0" insertRows="0"/>
  <protectedRanges>
    <protectedRange sqref="D18:E22 D13:E15 D16:E17" name="入力範囲_1"/>
    <protectedRange sqref="B4:B22" name="入力範囲"/>
  </protectedRanges>
  <mergeCells count="20">
    <mergeCell ref="D22:E22"/>
    <mergeCell ref="C20:C22"/>
    <mergeCell ref="C3:E3"/>
    <mergeCell ref="D20:E20"/>
    <mergeCell ref="D21:E21"/>
    <mergeCell ref="C12:E12"/>
    <mergeCell ref="C16:C17"/>
    <mergeCell ref="D18:E18"/>
    <mergeCell ref="D16:E16"/>
    <mergeCell ref="D17:E17"/>
    <mergeCell ref="C1:D1"/>
    <mergeCell ref="C4:E4"/>
    <mergeCell ref="C11:E11"/>
    <mergeCell ref="C5:E5"/>
    <mergeCell ref="C6:E6"/>
    <mergeCell ref="C7:E7"/>
    <mergeCell ref="C8:E8"/>
    <mergeCell ref="C9:E9"/>
    <mergeCell ref="C10:E10"/>
    <mergeCell ref="B2:E2"/>
  </mergeCells>
  <phoneticPr fontId="1"/>
  <dataValidations count="1">
    <dataValidation type="list" allowBlank="1" showInputMessage="1" showErrorMessage="1" sqref="B4:B22" xr:uid="{F67DB6AE-2AF5-49A8-9DCA-B4C334673EE4}">
      <formula1>"✓"</formula1>
    </dataValidation>
  </dataValidations>
  <pageMargins left="0.7" right="0.7" top="0.75" bottom="0.75" header="0.3" footer="0.3"/>
  <pageSetup paperSize="9"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f88e96c3-f1ad-413e-82ba-03760a3f83f4" xsi:nil="true"/>
    <SharedWithUsers xmlns="307960c7-3adb-4e26-8691-153a0ed0433a">
      <UserInfo>
        <DisplayName/>
        <AccountId xsi:nil="true"/>
        <AccountType/>
      </UserInfo>
    </SharedWithUsers>
    <TaxCatchAll xmlns="307960c7-3adb-4e26-8691-153a0ed0433a" xsi:nil="true"/>
    <lcf76f155ced4ddcb4097134ff3c332f xmlns="f88e96c3-f1ad-413e-82ba-03760a3f83f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18FBB2D1D2B54C9CB26E67D23F9F65" ma:contentTypeVersion="18" ma:contentTypeDescription="新しいドキュメントを作成します。" ma:contentTypeScope="" ma:versionID="118c27e1e8ae70e7ee4a7bee2d8b3381">
  <xsd:schema xmlns:xsd="http://www.w3.org/2001/XMLSchema" xmlns:xs="http://www.w3.org/2001/XMLSchema" xmlns:p="http://schemas.microsoft.com/office/2006/metadata/properties" xmlns:ns2="f88e96c3-f1ad-413e-82ba-03760a3f83f4" xmlns:ns3="307960c7-3adb-4e26-8691-153a0ed0433a" targetNamespace="http://schemas.microsoft.com/office/2006/metadata/properties" ma:root="true" ma:fieldsID="b80a186d58be7f4ce059639c92881b66" ns2:_="" ns3:_="">
    <xsd:import namespace="f88e96c3-f1ad-413e-82ba-03760a3f83f4"/>
    <xsd:import namespace="307960c7-3adb-4e26-8691-153a0ed043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e96c3-f1ad-413e-82ba-03760a3f8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6b36668-4a28-468d-877c-b40f652bc0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7960c7-3adb-4e26-8691-153a0ed0433a"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1e64bcd-3d02-4e77-a7d5-ccb2fcf9f325}" ma:internalName="TaxCatchAll" ma:showField="CatchAllData" ma:web="307960c7-3adb-4e26-8691-153a0ed043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AC1474-EB43-4F72-AF28-5A9A001E1193}">
  <ds:schemaRefs>
    <ds:schemaRef ds:uri="http://schemas.microsoft.com/office/2006/metadata/properties"/>
    <ds:schemaRef ds:uri="http://schemas.microsoft.com/office/infopath/2007/PartnerControls"/>
    <ds:schemaRef ds:uri="f88e96c3-f1ad-413e-82ba-03760a3f83f4"/>
    <ds:schemaRef ds:uri="307960c7-3adb-4e26-8691-153a0ed0433a"/>
  </ds:schemaRefs>
</ds:datastoreItem>
</file>

<file path=customXml/itemProps2.xml><?xml version="1.0" encoding="utf-8"?>
<ds:datastoreItem xmlns:ds="http://schemas.openxmlformats.org/officeDocument/2006/customXml" ds:itemID="{073D8EAD-A3A1-4162-B3BE-283A134B321F}">
  <ds:schemaRefs>
    <ds:schemaRef ds:uri="http://schemas.microsoft.com/sharepoint/v3/contenttype/forms"/>
  </ds:schemaRefs>
</ds:datastoreItem>
</file>

<file path=customXml/itemProps3.xml><?xml version="1.0" encoding="utf-8"?>
<ds:datastoreItem xmlns:ds="http://schemas.openxmlformats.org/officeDocument/2006/customXml" ds:itemID="{324C42FD-BEC9-4E8A-B3E1-333D920CC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e96c3-f1ad-413e-82ba-03760a3f83f4"/>
    <ds:schemaRef ds:uri="307960c7-3adb-4e26-8691-153a0ed04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表紙</vt:lpstr>
      <vt:lpstr>様式Ａ（地域協議会基本情報）</vt:lpstr>
      <vt:lpstr>様式Ｂ（事業者適合要件）</vt:lpstr>
      <vt:lpstr>様式Ｃ（実施目的及び仕組みの概要）</vt:lpstr>
      <vt:lpstr>様式Ｄ（整備要件）</vt:lpstr>
      <vt:lpstr>様式Ｅ（整備概要）</vt:lpstr>
      <vt:lpstr>様式4-1_棟番号6</vt:lpstr>
      <vt:lpstr>様式4-1_棟番号7</vt:lpstr>
      <vt:lpstr>様式4-1_棟番号8</vt:lpstr>
      <vt:lpstr>様式4-1_棟番号9</vt:lpstr>
      <vt:lpstr>様式4-1_棟番号10</vt:lpstr>
      <vt:lpstr>様式Ｆ（整備スケジュール）</vt:lpstr>
      <vt:lpstr>様式Ｇ（全体事業費）</vt:lpstr>
      <vt:lpstr>様式Ｈ（補助要望額）</vt:lpstr>
      <vt:lpstr>様式Ｉ（チェックリスト）</vt:lpstr>
      <vt:lpstr>表紙!Print_Area</vt:lpstr>
      <vt:lpstr>'様式4-1_棟番号10'!Print_Area</vt:lpstr>
      <vt:lpstr>'様式4-1_棟番号6'!Print_Area</vt:lpstr>
      <vt:lpstr>'様式4-1_棟番号7'!Print_Area</vt:lpstr>
      <vt:lpstr>'様式4-1_棟番号8'!Print_Area</vt:lpstr>
      <vt:lpstr>'様式4-1_棟番号9'!Print_Area</vt:lpstr>
      <vt:lpstr>'様式Ａ（地域協議会基本情報）'!Print_Area</vt:lpstr>
      <vt:lpstr>'様式Ｂ（事業者適合要件）'!Print_Area</vt:lpstr>
      <vt:lpstr>'様式Ｃ（実施目的及び仕組みの概要）'!Print_Area</vt:lpstr>
      <vt:lpstr>'様式Ｄ（整備要件）'!Print_Area</vt:lpstr>
      <vt:lpstr>'様式Ｅ（整備概要）'!Print_Area</vt:lpstr>
      <vt:lpstr>'様式Ｆ（整備スケジュール）'!Print_Area</vt:lpstr>
      <vt:lpstr>'様式Ｇ（全体事業費）'!Print_Area</vt:lpstr>
      <vt:lpstr>'様式Ｈ（補助要望額）'!Print_Area</vt:lpstr>
      <vt:lpstr>'様式Ｉ（チェックリスト）'!Print_Area</vt:lpstr>
      <vt:lpstr>'様式Ｃ（実施目的及び仕組みの概要）'!Print_Titles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浩貴</dc:creator>
  <cp:keywords/>
  <dc:description/>
  <cp:lastModifiedBy>kkj_岡田</cp:lastModifiedBy>
  <cp:revision/>
  <cp:lastPrinted>2025-07-09T02:19:04Z</cp:lastPrinted>
  <dcterms:created xsi:type="dcterms:W3CDTF">2020-04-07T01:03:55Z</dcterms:created>
  <dcterms:modified xsi:type="dcterms:W3CDTF">2025-07-09T09:39:31Z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0x0101006018FBB2D1D2B54C9CB26E67D23F9F65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